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135" windowWidth="19320" windowHeight="12090" tabRatio="423"/>
  </bookViews>
  <sheets>
    <sheet name="Summary-Sommaire" sheetId="52" r:id="rId1"/>
    <sheet name="LIB" sheetId="7" r:id="rId2"/>
    <sheet name="PC" sheetId="54" r:id="rId3"/>
    <sheet name="NDP-NPD" sheetId="55" r:id="rId4"/>
    <sheet name="PVNBGP" sheetId="56" r:id="rId5"/>
    <sheet name="PANB-AGNB" sheetId="57" r:id="rId6"/>
    <sheet name="IND" sheetId="58" r:id="rId7"/>
  </sheets>
  <definedNames>
    <definedName name="_xlnm.Print_Area" localSheetId="6">IND!$A$1:$Y$22</definedName>
    <definedName name="_xlnm.Print_Area" localSheetId="1">LIB!$A$1:$Y$67</definedName>
    <definedName name="_xlnm.Print_Area" localSheetId="3">'NDP-NPD'!$A$1:$Y$67</definedName>
    <definedName name="_xlnm.Print_Area" localSheetId="5">'PANB-AGNB'!$A$1:$Y$36</definedName>
    <definedName name="_xlnm.Print_Area" localSheetId="2">PC!$A$1:$Y$67</definedName>
    <definedName name="_xlnm.Print_Area" localSheetId="4">PVNBGP!$A$1:$Y$64</definedName>
    <definedName name="_xlnm.Print_Area" localSheetId="0">'Summary-Sommaire'!$A$1:$G$54</definedName>
    <definedName name="_xlnm.Print_Titles" localSheetId="6">IND!$1:$7</definedName>
    <definedName name="_xlnm.Print_Titles" localSheetId="1">LIB!$1:$8</definedName>
    <definedName name="_xlnm.Print_Titles" localSheetId="3">'NDP-NPD'!$1:$8</definedName>
    <definedName name="_xlnm.Print_Titles" localSheetId="5">'PANB-AGNB'!$1:$8</definedName>
    <definedName name="_xlnm.Print_Titles" localSheetId="2">PC!$1:$8</definedName>
    <definedName name="_xlnm.Print_Titles" localSheetId="4">PVNBGP!$1:$8</definedName>
    <definedName name="_xlnm.Print_Titles" localSheetId="0">'Summary-Sommaire'!$1:$2</definedName>
  </definedNames>
  <calcPr calcId="145621"/>
</workbook>
</file>

<file path=xl/calcChain.xml><?xml version="1.0" encoding="utf-8"?>
<calcChain xmlns="http://schemas.openxmlformats.org/spreadsheetml/2006/main">
  <c r="G4" i="52" l="1"/>
  <c r="X21" i="58"/>
  <c r="V21" i="58"/>
  <c r="U21" i="58"/>
  <c r="T21" i="58"/>
  <c r="S21" i="58"/>
  <c r="R21" i="58"/>
  <c r="Q21" i="58"/>
  <c r="N21" i="58"/>
  <c r="M21" i="58"/>
  <c r="K21" i="58"/>
  <c r="J21" i="58"/>
  <c r="I21" i="58"/>
  <c r="H21" i="58"/>
  <c r="G21" i="58"/>
  <c r="F21" i="58"/>
  <c r="E21" i="58"/>
  <c r="D21" i="58"/>
  <c r="C21" i="58"/>
  <c r="B21" i="58"/>
  <c r="B22" i="58" s="1"/>
  <c r="G5" i="52" s="1"/>
  <c r="O20" i="58"/>
  <c r="L20" i="58"/>
  <c r="O19" i="58"/>
  <c r="L19" i="58"/>
  <c r="O18" i="58"/>
  <c r="L18" i="58"/>
  <c r="O16" i="58"/>
  <c r="L16" i="58"/>
  <c r="O15" i="58"/>
  <c r="L15" i="58"/>
  <c r="O14" i="58"/>
  <c r="L14" i="58"/>
  <c r="O13" i="58"/>
  <c r="L13" i="58"/>
  <c r="O12" i="58"/>
  <c r="L12" i="58"/>
  <c r="A2" i="58"/>
  <c r="E1" i="58"/>
  <c r="A1" i="58"/>
  <c r="F4" i="52"/>
  <c r="X34" i="57"/>
  <c r="V34" i="57"/>
  <c r="U34" i="57"/>
  <c r="T34" i="57"/>
  <c r="S34" i="57"/>
  <c r="R34" i="57"/>
  <c r="Q34" i="57"/>
  <c r="N34" i="57"/>
  <c r="M34" i="57"/>
  <c r="K34" i="57"/>
  <c r="J34" i="57"/>
  <c r="I34" i="57"/>
  <c r="H34" i="57"/>
  <c r="G34" i="57"/>
  <c r="F34" i="57"/>
  <c r="E34" i="57"/>
  <c r="D34" i="57"/>
  <c r="C34" i="57"/>
  <c r="B34" i="57"/>
  <c r="O33" i="57"/>
  <c r="L33" i="57"/>
  <c r="O32" i="57"/>
  <c r="L32" i="57"/>
  <c r="O31" i="57"/>
  <c r="L31" i="57"/>
  <c r="O30" i="57"/>
  <c r="L30" i="57"/>
  <c r="O29" i="57"/>
  <c r="L29" i="57"/>
  <c r="O28" i="57"/>
  <c r="L28" i="57"/>
  <c r="O27" i="57"/>
  <c r="L27" i="57"/>
  <c r="O26" i="57"/>
  <c r="L26" i="57"/>
  <c r="O25" i="57"/>
  <c r="L25" i="57"/>
  <c r="O24" i="57"/>
  <c r="L24" i="57"/>
  <c r="O23" i="57"/>
  <c r="L23" i="57"/>
  <c r="O22" i="57"/>
  <c r="L22" i="57"/>
  <c r="O21" i="57"/>
  <c r="L21" i="57"/>
  <c r="O20" i="57"/>
  <c r="L20" i="57"/>
  <c r="O19" i="57"/>
  <c r="L19" i="57"/>
  <c r="O18" i="57"/>
  <c r="L18" i="57"/>
  <c r="O17" i="57"/>
  <c r="L17" i="57"/>
  <c r="O16" i="57"/>
  <c r="L16" i="57"/>
  <c r="X14" i="57"/>
  <c r="W14" i="57"/>
  <c r="V14" i="57"/>
  <c r="V35" i="57" s="1"/>
  <c r="U14" i="57"/>
  <c r="U35" i="57" s="1"/>
  <c r="T14" i="57"/>
  <c r="T35" i="57" s="1"/>
  <c r="S14" i="57"/>
  <c r="S35" i="57" s="1"/>
  <c r="R14" i="57"/>
  <c r="R35" i="57" s="1"/>
  <c r="Q14" i="57"/>
  <c r="Q35" i="57" s="1"/>
  <c r="P14" i="57"/>
  <c r="O14" i="57"/>
  <c r="N14" i="57"/>
  <c r="N35" i="57" s="1"/>
  <c r="M14" i="57"/>
  <c r="M35" i="57" s="1"/>
  <c r="K14" i="57"/>
  <c r="K35" i="57" s="1"/>
  <c r="J14" i="57"/>
  <c r="J35" i="57" s="1"/>
  <c r="I14" i="57"/>
  <c r="I35" i="57" s="1"/>
  <c r="H14" i="57"/>
  <c r="H35" i="57" s="1"/>
  <c r="G14" i="57"/>
  <c r="G35" i="57" s="1"/>
  <c r="F14" i="57"/>
  <c r="F35" i="57" s="1"/>
  <c r="E14" i="57"/>
  <c r="E35" i="57" s="1"/>
  <c r="D14" i="57"/>
  <c r="D35" i="57" s="1"/>
  <c r="C14" i="57"/>
  <c r="C35" i="57" s="1"/>
  <c r="B14" i="57"/>
  <c r="L13" i="57"/>
  <c r="L14" i="57" s="1"/>
  <c r="A2" i="57"/>
  <c r="A1" i="57"/>
  <c r="E4" i="52"/>
  <c r="X62" i="56"/>
  <c r="V62" i="56"/>
  <c r="U62" i="56"/>
  <c r="T62" i="56"/>
  <c r="S62" i="56"/>
  <c r="R62" i="56"/>
  <c r="Q62" i="56"/>
  <c r="N62" i="56"/>
  <c r="M62" i="56"/>
  <c r="K62" i="56"/>
  <c r="J62" i="56"/>
  <c r="I62" i="56"/>
  <c r="H62" i="56"/>
  <c r="G62" i="56"/>
  <c r="F62" i="56"/>
  <c r="E62" i="56"/>
  <c r="D62" i="56"/>
  <c r="C62" i="56"/>
  <c r="B62" i="56"/>
  <c r="O61" i="56"/>
  <c r="L61" i="56"/>
  <c r="O60" i="56"/>
  <c r="L60" i="56"/>
  <c r="O59" i="56"/>
  <c r="L59" i="56"/>
  <c r="O58" i="56"/>
  <c r="L58" i="56"/>
  <c r="O57" i="56"/>
  <c r="L57" i="56"/>
  <c r="O56" i="56"/>
  <c r="L56" i="56"/>
  <c r="O55" i="56"/>
  <c r="L55" i="56"/>
  <c r="O53" i="56"/>
  <c r="L53" i="56"/>
  <c r="O52" i="56"/>
  <c r="L52" i="56"/>
  <c r="O51" i="56"/>
  <c r="L51" i="56"/>
  <c r="O50" i="56"/>
  <c r="L50" i="56"/>
  <c r="O49" i="56"/>
  <c r="L49" i="56"/>
  <c r="O48" i="56"/>
  <c r="L48" i="56"/>
  <c r="O47" i="56"/>
  <c r="L47" i="56"/>
  <c r="O46" i="56"/>
  <c r="L46" i="56"/>
  <c r="O45" i="56"/>
  <c r="L45" i="56"/>
  <c r="O44" i="56"/>
  <c r="L44" i="56"/>
  <c r="O43" i="56"/>
  <c r="L43" i="56"/>
  <c r="O42" i="56"/>
  <c r="L42" i="56"/>
  <c r="O41" i="56"/>
  <c r="L41" i="56"/>
  <c r="O40" i="56"/>
  <c r="L40" i="56"/>
  <c r="O39" i="56"/>
  <c r="L39" i="56"/>
  <c r="O38" i="56"/>
  <c r="L38" i="56"/>
  <c r="O37" i="56"/>
  <c r="L37" i="56"/>
  <c r="O36" i="56"/>
  <c r="L36" i="56"/>
  <c r="O35" i="56"/>
  <c r="L35" i="56"/>
  <c r="O34" i="56"/>
  <c r="L34" i="56"/>
  <c r="O33" i="56"/>
  <c r="L33" i="56"/>
  <c r="O32" i="56"/>
  <c r="L32" i="56"/>
  <c r="O31" i="56"/>
  <c r="L31" i="56"/>
  <c r="O30" i="56"/>
  <c r="L30" i="56"/>
  <c r="O29" i="56"/>
  <c r="L29" i="56"/>
  <c r="O28" i="56"/>
  <c r="L28" i="56"/>
  <c r="O27" i="56"/>
  <c r="L27" i="56"/>
  <c r="O26" i="56"/>
  <c r="L26" i="56"/>
  <c r="O25" i="56"/>
  <c r="L25" i="56"/>
  <c r="O24" i="56"/>
  <c r="L24" i="56"/>
  <c r="O23" i="56"/>
  <c r="L23" i="56"/>
  <c r="O22" i="56"/>
  <c r="L22" i="56"/>
  <c r="O21" i="56"/>
  <c r="L21" i="56"/>
  <c r="O20" i="56"/>
  <c r="L20" i="56"/>
  <c r="O19" i="56"/>
  <c r="L19" i="56"/>
  <c r="O18" i="56"/>
  <c r="L18" i="56"/>
  <c r="O17" i="56"/>
  <c r="L17" i="56"/>
  <c r="O16" i="56"/>
  <c r="L16" i="56"/>
  <c r="X14" i="56"/>
  <c r="W14" i="56"/>
  <c r="V14" i="56"/>
  <c r="V63" i="56" s="1"/>
  <c r="U14" i="56"/>
  <c r="U63" i="56" s="1"/>
  <c r="T14" i="56"/>
  <c r="T63" i="56" s="1"/>
  <c r="S14" i="56"/>
  <c r="S63" i="56" s="1"/>
  <c r="R14" i="56"/>
  <c r="R63" i="56" s="1"/>
  <c r="Q14" i="56"/>
  <c r="Q63" i="56" s="1"/>
  <c r="P14" i="56"/>
  <c r="O14" i="56"/>
  <c r="N14" i="56"/>
  <c r="N63" i="56" s="1"/>
  <c r="M14" i="56"/>
  <c r="M63" i="56" s="1"/>
  <c r="K14" i="56"/>
  <c r="K63" i="56" s="1"/>
  <c r="J14" i="56"/>
  <c r="J63" i="56" s="1"/>
  <c r="I14" i="56"/>
  <c r="I63" i="56" s="1"/>
  <c r="H14" i="56"/>
  <c r="H63" i="56" s="1"/>
  <c r="G14" i="56"/>
  <c r="G63" i="56" s="1"/>
  <c r="F14" i="56"/>
  <c r="F63" i="56" s="1"/>
  <c r="E14" i="56"/>
  <c r="E63" i="56" s="1"/>
  <c r="D14" i="56"/>
  <c r="D63" i="56" s="1"/>
  <c r="C14" i="56"/>
  <c r="C63" i="56" s="1"/>
  <c r="B14" i="56"/>
  <c r="L13" i="56"/>
  <c r="L14" i="56" s="1"/>
  <c r="A2" i="56"/>
  <c r="E1" i="56"/>
  <c r="A1" i="56"/>
  <c r="D4" i="52"/>
  <c r="X65" i="55"/>
  <c r="V65" i="55"/>
  <c r="U65" i="55"/>
  <c r="T65" i="55"/>
  <c r="S65" i="55"/>
  <c r="R65" i="55"/>
  <c r="Q65" i="55"/>
  <c r="N65" i="55"/>
  <c r="M65" i="55"/>
  <c r="O65" i="55" s="1"/>
  <c r="K65" i="55"/>
  <c r="J65" i="55"/>
  <c r="I65" i="55"/>
  <c r="H65" i="55"/>
  <c r="G65" i="55"/>
  <c r="F65" i="55"/>
  <c r="E65" i="55"/>
  <c r="D65" i="55"/>
  <c r="L65" i="55" s="1"/>
  <c r="P65" i="55" s="1"/>
  <c r="W65" i="55" s="1"/>
  <c r="Y65" i="55" s="1"/>
  <c r="C65" i="55"/>
  <c r="B65" i="55"/>
  <c r="O64" i="55"/>
  <c r="L64" i="55"/>
  <c r="P64" i="55" s="1"/>
  <c r="W64" i="55" s="1"/>
  <c r="Y64" i="55" s="1"/>
  <c r="O62" i="55"/>
  <c r="L62" i="55"/>
  <c r="P62" i="55" s="1"/>
  <c r="W62" i="55" s="1"/>
  <c r="Y62" i="55" s="1"/>
  <c r="O61" i="55"/>
  <c r="L61" i="55"/>
  <c r="P61" i="55" s="1"/>
  <c r="W61" i="55" s="1"/>
  <c r="Y61" i="55" s="1"/>
  <c r="O60" i="55"/>
  <c r="L60" i="55"/>
  <c r="P60" i="55" s="1"/>
  <c r="W60" i="55" s="1"/>
  <c r="Y60" i="55" s="1"/>
  <c r="O59" i="55"/>
  <c r="L59" i="55"/>
  <c r="P59" i="55" s="1"/>
  <c r="W59" i="55" s="1"/>
  <c r="Y59" i="55" s="1"/>
  <c r="O58" i="55"/>
  <c r="L58" i="55"/>
  <c r="P58" i="55" s="1"/>
  <c r="W58" i="55" s="1"/>
  <c r="Y58" i="55" s="1"/>
  <c r="O57" i="55"/>
  <c r="L57" i="55"/>
  <c r="P57" i="55" s="1"/>
  <c r="W57" i="55" s="1"/>
  <c r="Y57" i="55" s="1"/>
  <c r="O56" i="55"/>
  <c r="L56" i="55"/>
  <c r="P56" i="55" s="1"/>
  <c r="W56" i="55" s="1"/>
  <c r="Y56" i="55" s="1"/>
  <c r="O54" i="55"/>
  <c r="L54" i="55"/>
  <c r="P54" i="55" s="1"/>
  <c r="W54" i="55" s="1"/>
  <c r="Y54" i="55" s="1"/>
  <c r="O53" i="55"/>
  <c r="L53" i="55"/>
  <c r="P53" i="55" s="1"/>
  <c r="W53" i="55" s="1"/>
  <c r="Y53" i="55" s="1"/>
  <c r="O52" i="55"/>
  <c r="L52" i="55"/>
  <c r="P52" i="55" s="1"/>
  <c r="W52" i="55" s="1"/>
  <c r="Y52" i="55" s="1"/>
  <c r="O51" i="55"/>
  <c r="L51" i="55"/>
  <c r="P51" i="55" s="1"/>
  <c r="W51" i="55" s="1"/>
  <c r="Y51" i="55" s="1"/>
  <c r="O50" i="55"/>
  <c r="L50" i="55"/>
  <c r="P50" i="55" s="1"/>
  <c r="W50" i="55" s="1"/>
  <c r="Y50" i="55" s="1"/>
  <c r="O49" i="55"/>
  <c r="L49" i="55"/>
  <c r="P49" i="55" s="1"/>
  <c r="W49" i="55" s="1"/>
  <c r="Y49" i="55" s="1"/>
  <c r="O48" i="55"/>
  <c r="L48" i="55"/>
  <c r="O47" i="55"/>
  <c r="L47" i="55"/>
  <c r="P47" i="55" s="1"/>
  <c r="W47" i="55" s="1"/>
  <c r="Y47" i="55" s="1"/>
  <c r="O46" i="55"/>
  <c r="L46" i="55"/>
  <c r="P46" i="55" s="1"/>
  <c r="W46" i="55" s="1"/>
  <c r="Y46" i="55" s="1"/>
  <c r="O45" i="55"/>
  <c r="L45" i="55"/>
  <c r="P45" i="55" s="1"/>
  <c r="W45" i="55" s="1"/>
  <c r="Y45" i="55" s="1"/>
  <c r="O44" i="55"/>
  <c r="L44" i="55"/>
  <c r="O43" i="55"/>
  <c r="L43" i="55"/>
  <c r="P43" i="55" s="1"/>
  <c r="W43" i="55" s="1"/>
  <c r="Y43" i="55" s="1"/>
  <c r="O42" i="55"/>
  <c r="L42" i="55"/>
  <c r="P42" i="55" s="1"/>
  <c r="W42" i="55" s="1"/>
  <c r="Y42" i="55" s="1"/>
  <c r="O41" i="55"/>
  <c r="L41" i="55"/>
  <c r="P41" i="55" s="1"/>
  <c r="W41" i="55" s="1"/>
  <c r="Y41" i="55" s="1"/>
  <c r="O40" i="55"/>
  <c r="L40" i="55"/>
  <c r="O39" i="55"/>
  <c r="L39" i="55"/>
  <c r="P39" i="55" s="1"/>
  <c r="W39" i="55" s="1"/>
  <c r="Y39" i="55" s="1"/>
  <c r="O38" i="55"/>
  <c r="L38" i="55"/>
  <c r="P38" i="55" s="1"/>
  <c r="W38" i="55" s="1"/>
  <c r="Y38" i="55" s="1"/>
  <c r="O37" i="55"/>
  <c r="L37" i="55"/>
  <c r="P37" i="55" s="1"/>
  <c r="W37" i="55" s="1"/>
  <c r="Y37" i="55" s="1"/>
  <c r="O36" i="55"/>
  <c r="L36" i="55"/>
  <c r="O35" i="55"/>
  <c r="L35" i="55"/>
  <c r="P35" i="55" s="1"/>
  <c r="W35" i="55" s="1"/>
  <c r="Y35" i="55" s="1"/>
  <c r="O34" i="55"/>
  <c r="L34" i="55"/>
  <c r="P34" i="55" s="1"/>
  <c r="W34" i="55" s="1"/>
  <c r="Y34" i="55" s="1"/>
  <c r="O33" i="55"/>
  <c r="L33" i="55"/>
  <c r="P33" i="55" s="1"/>
  <c r="W33" i="55" s="1"/>
  <c r="Y33" i="55" s="1"/>
  <c r="O32" i="55"/>
  <c r="L32" i="55"/>
  <c r="O31" i="55"/>
  <c r="L31" i="55"/>
  <c r="P31" i="55" s="1"/>
  <c r="W31" i="55" s="1"/>
  <c r="Y31" i="55" s="1"/>
  <c r="O30" i="55"/>
  <c r="L30" i="55"/>
  <c r="P30" i="55" s="1"/>
  <c r="W30" i="55" s="1"/>
  <c r="Y30" i="55" s="1"/>
  <c r="O29" i="55"/>
  <c r="L29" i="55"/>
  <c r="P29" i="55" s="1"/>
  <c r="W29" i="55" s="1"/>
  <c r="Y29" i="55" s="1"/>
  <c r="O28" i="55"/>
  <c r="L28" i="55"/>
  <c r="O27" i="55"/>
  <c r="L27" i="55"/>
  <c r="P27" i="55" s="1"/>
  <c r="W27" i="55" s="1"/>
  <c r="Y27" i="55" s="1"/>
  <c r="O26" i="55"/>
  <c r="L26" i="55"/>
  <c r="P26" i="55" s="1"/>
  <c r="W26" i="55" s="1"/>
  <c r="Y26" i="55" s="1"/>
  <c r="O25" i="55"/>
  <c r="L25" i="55"/>
  <c r="P25" i="55" s="1"/>
  <c r="W25" i="55" s="1"/>
  <c r="Y25" i="55" s="1"/>
  <c r="O24" i="55"/>
  <c r="L24" i="55"/>
  <c r="O23" i="55"/>
  <c r="L23" i="55"/>
  <c r="P23" i="55" s="1"/>
  <c r="W23" i="55" s="1"/>
  <c r="Y23" i="55" s="1"/>
  <c r="O22" i="55"/>
  <c r="L22" i="55"/>
  <c r="P22" i="55" s="1"/>
  <c r="W22" i="55" s="1"/>
  <c r="Y22" i="55" s="1"/>
  <c r="O21" i="55"/>
  <c r="L21" i="55"/>
  <c r="P21" i="55" s="1"/>
  <c r="W21" i="55" s="1"/>
  <c r="Y21" i="55" s="1"/>
  <c r="O20" i="55"/>
  <c r="L20" i="55"/>
  <c r="O19" i="55"/>
  <c r="L19" i="55"/>
  <c r="P19" i="55" s="1"/>
  <c r="W19" i="55" s="1"/>
  <c r="Y19" i="55" s="1"/>
  <c r="O18" i="55"/>
  <c r="L18" i="55"/>
  <c r="P18" i="55" s="1"/>
  <c r="W18" i="55" s="1"/>
  <c r="Y18" i="55" s="1"/>
  <c r="O17" i="55"/>
  <c r="L17" i="55"/>
  <c r="P17" i="55" s="1"/>
  <c r="W17" i="55" s="1"/>
  <c r="Y17" i="55" s="1"/>
  <c r="O16" i="55"/>
  <c r="L16" i="55"/>
  <c r="P16" i="55" s="1"/>
  <c r="W16" i="55" s="1"/>
  <c r="Y16" i="55" s="1"/>
  <c r="X14" i="55"/>
  <c r="X66" i="55" s="1"/>
  <c r="W14" i="55"/>
  <c r="W66" i="55" s="1"/>
  <c r="V14" i="55"/>
  <c r="V66" i="55" s="1"/>
  <c r="U14" i="55"/>
  <c r="U66" i="55" s="1"/>
  <c r="T14" i="55"/>
  <c r="T66" i="55" s="1"/>
  <c r="S14" i="55"/>
  <c r="S66" i="55" s="1"/>
  <c r="R14" i="55"/>
  <c r="R66" i="55" s="1"/>
  <c r="Q14" i="55"/>
  <c r="Q66" i="55" s="1"/>
  <c r="P14" i="55"/>
  <c r="P66" i="55" s="1"/>
  <c r="O14" i="55"/>
  <c r="O66" i="55" s="1"/>
  <c r="N14" i="55"/>
  <c r="N66" i="55" s="1"/>
  <c r="M14" i="55"/>
  <c r="M66" i="55" s="1"/>
  <c r="L14" i="55"/>
  <c r="L66" i="55" s="1"/>
  <c r="K14" i="55"/>
  <c r="K66" i="55" s="1"/>
  <c r="J14" i="55"/>
  <c r="J66" i="55" s="1"/>
  <c r="I14" i="55"/>
  <c r="I66" i="55" s="1"/>
  <c r="H14" i="55"/>
  <c r="H66" i="55" s="1"/>
  <c r="G14" i="55"/>
  <c r="G66" i="55" s="1"/>
  <c r="F14" i="55"/>
  <c r="F66" i="55" s="1"/>
  <c r="E14" i="55"/>
  <c r="E66" i="55" s="1"/>
  <c r="D14" i="55"/>
  <c r="D66" i="55" s="1"/>
  <c r="C14" i="55"/>
  <c r="C66" i="55" s="1"/>
  <c r="B14" i="55"/>
  <c r="L13" i="55"/>
  <c r="A2" i="55"/>
  <c r="E1" i="55"/>
  <c r="A1" i="55"/>
  <c r="C4" i="52"/>
  <c r="X65" i="54"/>
  <c r="V65" i="54"/>
  <c r="U65" i="54"/>
  <c r="T65" i="54"/>
  <c r="S65" i="54"/>
  <c r="R65" i="54"/>
  <c r="Q65" i="54"/>
  <c r="N65" i="54"/>
  <c r="M65" i="54"/>
  <c r="O65" i="54" s="1"/>
  <c r="K65" i="54"/>
  <c r="J65" i="54"/>
  <c r="I65" i="54"/>
  <c r="H65" i="54"/>
  <c r="G65" i="54"/>
  <c r="F65" i="54"/>
  <c r="E65" i="54"/>
  <c r="D65" i="54"/>
  <c r="C65" i="54"/>
  <c r="L65" i="54" s="1"/>
  <c r="P65" i="54" s="1"/>
  <c r="W65" i="54" s="1"/>
  <c r="Y65" i="54" s="1"/>
  <c r="B65" i="54"/>
  <c r="O64" i="54"/>
  <c r="L64" i="54"/>
  <c r="P64" i="54" s="1"/>
  <c r="W64" i="54" s="1"/>
  <c r="Y64" i="54" s="1"/>
  <c r="O62" i="54"/>
  <c r="L62" i="54"/>
  <c r="P62" i="54" s="1"/>
  <c r="W62" i="54" s="1"/>
  <c r="Y62" i="54" s="1"/>
  <c r="O61" i="54"/>
  <c r="L61" i="54"/>
  <c r="P61" i="54" s="1"/>
  <c r="W61" i="54" s="1"/>
  <c r="Y61" i="54" s="1"/>
  <c r="O60" i="54"/>
  <c r="L60" i="54"/>
  <c r="P60" i="54" s="1"/>
  <c r="W60" i="54" s="1"/>
  <c r="Y60" i="54" s="1"/>
  <c r="O59" i="54"/>
  <c r="L59" i="54"/>
  <c r="P59" i="54" s="1"/>
  <c r="W59" i="54" s="1"/>
  <c r="Y59" i="54" s="1"/>
  <c r="O58" i="54"/>
  <c r="L58" i="54"/>
  <c r="P58" i="54" s="1"/>
  <c r="W58" i="54" s="1"/>
  <c r="Y58" i="54" s="1"/>
  <c r="O57" i="54"/>
  <c r="L57" i="54"/>
  <c r="P57" i="54" s="1"/>
  <c r="W57" i="54" s="1"/>
  <c r="Y57" i="54" s="1"/>
  <c r="O56" i="54"/>
  <c r="L56" i="54"/>
  <c r="P56" i="54" s="1"/>
  <c r="W56" i="54" s="1"/>
  <c r="Y56" i="54" s="1"/>
  <c r="O54" i="54"/>
  <c r="L54" i="54"/>
  <c r="P54" i="54" s="1"/>
  <c r="W54" i="54" s="1"/>
  <c r="Y54" i="54" s="1"/>
  <c r="O53" i="54"/>
  <c r="L53" i="54"/>
  <c r="P53" i="54" s="1"/>
  <c r="W53" i="54" s="1"/>
  <c r="Y53" i="54" s="1"/>
  <c r="O52" i="54"/>
  <c r="L52" i="54"/>
  <c r="P52" i="54" s="1"/>
  <c r="W52" i="54" s="1"/>
  <c r="Y52" i="54" s="1"/>
  <c r="O51" i="54"/>
  <c r="L51" i="54"/>
  <c r="P51" i="54" s="1"/>
  <c r="W51" i="54" s="1"/>
  <c r="Y51" i="54" s="1"/>
  <c r="O50" i="54"/>
  <c r="L50" i="54"/>
  <c r="P50" i="54" s="1"/>
  <c r="W50" i="54" s="1"/>
  <c r="Y50" i="54" s="1"/>
  <c r="O49" i="54"/>
  <c r="L49" i="54"/>
  <c r="P49" i="54" s="1"/>
  <c r="W49" i="54" s="1"/>
  <c r="Y49" i="54" s="1"/>
  <c r="O48" i="54"/>
  <c r="L48" i="54"/>
  <c r="P48" i="54" s="1"/>
  <c r="W48" i="54" s="1"/>
  <c r="Y48" i="54" s="1"/>
  <c r="O47" i="54"/>
  <c r="L47" i="54"/>
  <c r="P47" i="54" s="1"/>
  <c r="W47" i="54" s="1"/>
  <c r="Y47" i="54" s="1"/>
  <c r="O46" i="54"/>
  <c r="L46" i="54"/>
  <c r="P46" i="54" s="1"/>
  <c r="W46" i="54" s="1"/>
  <c r="Y46" i="54" s="1"/>
  <c r="O45" i="54"/>
  <c r="L45" i="54"/>
  <c r="P45" i="54" s="1"/>
  <c r="W45" i="54" s="1"/>
  <c r="Y45" i="54" s="1"/>
  <c r="O44" i="54"/>
  <c r="L44" i="54"/>
  <c r="P44" i="54" s="1"/>
  <c r="W44" i="54" s="1"/>
  <c r="Y44" i="54" s="1"/>
  <c r="O43" i="54"/>
  <c r="L43" i="54"/>
  <c r="P43" i="54" s="1"/>
  <c r="W43" i="54" s="1"/>
  <c r="Y43" i="54" s="1"/>
  <c r="O42" i="54"/>
  <c r="L42" i="54"/>
  <c r="P42" i="54" s="1"/>
  <c r="W42" i="54" s="1"/>
  <c r="Y42" i="54" s="1"/>
  <c r="O41" i="54"/>
  <c r="L41" i="54"/>
  <c r="P41" i="54" s="1"/>
  <c r="W41" i="54" s="1"/>
  <c r="Y41" i="54" s="1"/>
  <c r="O40" i="54"/>
  <c r="L40" i="54"/>
  <c r="P40" i="54" s="1"/>
  <c r="W40" i="54" s="1"/>
  <c r="Y40" i="54" s="1"/>
  <c r="O39" i="54"/>
  <c r="L39" i="54"/>
  <c r="P39" i="54" s="1"/>
  <c r="W39" i="54" s="1"/>
  <c r="Y39" i="54" s="1"/>
  <c r="O38" i="54"/>
  <c r="L38" i="54"/>
  <c r="P38" i="54" s="1"/>
  <c r="W38" i="54" s="1"/>
  <c r="Y38" i="54" s="1"/>
  <c r="O37" i="54"/>
  <c r="L37" i="54"/>
  <c r="P37" i="54" s="1"/>
  <c r="W37" i="54" s="1"/>
  <c r="Y37" i="54" s="1"/>
  <c r="O36" i="54"/>
  <c r="L36" i="54"/>
  <c r="P36" i="54" s="1"/>
  <c r="W36" i="54" s="1"/>
  <c r="Y36" i="54" s="1"/>
  <c r="O35" i="54"/>
  <c r="L35" i="54"/>
  <c r="P35" i="54" s="1"/>
  <c r="W35" i="54" s="1"/>
  <c r="Y35" i="54" s="1"/>
  <c r="O34" i="54"/>
  <c r="L34" i="54"/>
  <c r="P34" i="54" s="1"/>
  <c r="W34" i="54" s="1"/>
  <c r="Y34" i="54" s="1"/>
  <c r="O33" i="54"/>
  <c r="L33" i="54"/>
  <c r="P33" i="54" s="1"/>
  <c r="W33" i="54" s="1"/>
  <c r="Y33" i="54" s="1"/>
  <c r="O32" i="54"/>
  <c r="L32" i="54"/>
  <c r="P32" i="54" s="1"/>
  <c r="W32" i="54" s="1"/>
  <c r="Y32" i="54" s="1"/>
  <c r="O31" i="54"/>
  <c r="L31" i="54"/>
  <c r="P31" i="54" s="1"/>
  <c r="W31" i="54" s="1"/>
  <c r="Y31" i="54" s="1"/>
  <c r="O30" i="54"/>
  <c r="L30" i="54"/>
  <c r="P30" i="54" s="1"/>
  <c r="W30" i="54" s="1"/>
  <c r="Y30" i="54" s="1"/>
  <c r="O29" i="54"/>
  <c r="L29" i="54"/>
  <c r="P29" i="54" s="1"/>
  <c r="W29" i="54" s="1"/>
  <c r="Y29" i="54" s="1"/>
  <c r="O28" i="54"/>
  <c r="L28" i="54"/>
  <c r="P28" i="54" s="1"/>
  <c r="W28" i="54" s="1"/>
  <c r="Y28" i="54" s="1"/>
  <c r="O27" i="54"/>
  <c r="L27" i="54"/>
  <c r="P27" i="54" s="1"/>
  <c r="W27" i="54" s="1"/>
  <c r="Y27" i="54" s="1"/>
  <c r="O26" i="54"/>
  <c r="L26" i="54"/>
  <c r="P26" i="54" s="1"/>
  <c r="W26" i="54" s="1"/>
  <c r="Y26" i="54" s="1"/>
  <c r="O25" i="54"/>
  <c r="L25" i="54"/>
  <c r="P25" i="54" s="1"/>
  <c r="W25" i="54" s="1"/>
  <c r="Y25" i="54" s="1"/>
  <c r="O24" i="54"/>
  <c r="L24" i="54"/>
  <c r="O23" i="54"/>
  <c r="L23" i="54"/>
  <c r="P23" i="54" s="1"/>
  <c r="W23" i="54" s="1"/>
  <c r="Y23" i="54" s="1"/>
  <c r="O22" i="54"/>
  <c r="L22" i="54"/>
  <c r="P22" i="54" s="1"/>
  <c r="W22" i="54" s="1"/>
  <c r="Y22" i="54" s="1"/>
  <c r="O21" i="54"/>
  <c r="L21" i="54"/>
  <c r="P21" i="54" s="1"/>
  <c r="W21" i="54" s="1"/>
  <c r="Y21" i="54" s="1"/>
  <c r="O20" i="54"/>
  <c r="L20" i="54"/>
  <c r="O19" i="54"/>
  <c r="L19" i="54"/>
  <c r="P19" i="54" s="1"/>
  <c r="W19" i="54" s="1"/>
  <c r="Y19" i="54" s="1"/>
  <c r="O18" i="54"/>
  <c r="L18" i="54"/>
  <c r="P18" i="54" s="1"/>
  <c r="W18" i="54" s="1"/>
  <c r="Y18" i="54" s="1"/>
  <c r="O17" i="54"/>
  <c r="L17" i="54"/>
  <c r="P17" i="54" s="1"/>
  <c r="W17" i="54" s="1"/>
  <c r="Y17" i="54" s="1"/>
  <c r="O16" i="54"/>
  <c r="L16" i="54"/>
  <c r="P16" i="54" s="1"/>
  <c r="W16" i="54" s="1"/>
  <c r="Y16" i="54" s="1"/>
  <c r="X14" i="54"/>
  <c r="X66" i="54" s="1"/>
  <c r="W14" i="54"/>
  <c r="W66" i="54" s="1"/>
  <c r="V14" i="54"/>
  <c r="V66" i="54" s="1"/>
  <c r="U14" i="54"/>
  <c r="U66" i="54" s="1"/>
  <c r="T14" i="54"/>
  <c r="T66" i="54" s="1"/>
  <c r="S14" i="54"/>
  <c r="S66" i="54" s="1"/>
  <c r="R14" i="54"/>
  <c r="R66" i="54" s="1"/>
  <c r="Q14" i="54"/>
  <c r="Q66" i="54" s="1"/>
  <c r="P14" i="54"/>
  <c r="P66" i="54" s="1"/>
  <c r="O14" i="54"/>
  <c r="O66" i="54" s="1"/>
  <c r="N14" i="54"/>
  <c r="N66" i="54" s="1"/>
  <c r="M14" i="54"/>
  <c r="M66" i="54" s="1"/>
  <c r="L14" i="54"/>
  <c r="L66" i="54" s="1"/>
  <c r="K14" i="54"/>
  <c r="K66" i="54" s="1"/>
  <c r="J14" i="54"/>
  <c r="J66" i="54" s="1"/>
  <c r="I14" i="54"/>
  <c r="I66" i="54" s="1"/>
  <c r="H14" i="54"/>
  <c r="H66" i="54" s="1"/>
  <c r="G14" i="54"/>
  <c r="G66" i="54" s="1"/>
  <c r="F14" i="54"/>
  <c r="F66" i="54" s="1"/>
  <c r="E14" i="54"/>
  <c r="E66" i="54" s="1"/>
  <c r="D14" i="54"/>
  <c r="D66" i="54" s="1"/>
  <c r="C14" i="54"/>
  <c r="C66" i="54" s="1"/>
  <c r="B14" i="54"/>
  <c r="L13" i="54"/>
  <c r="A2" i="54"/>
  <c r="E1" i="54"/>
  <c r="A1" i="54"/>
  <c r="B65" i="7"/>
  <c r="B35" i="57" l="1"/>
  <c r="B36" i="57" s="1"/>
  <c r="F5" i="52" s="1"/>
  <c r="B63" i="56"/>
  <c r="B64" i="56" s="1"/>
  <c r="E5" i="52" s="1"/>
  <c r="B66" i="54"/>
  <c r="B67" i="54" s="1"/>
  <c r="C5" i="52" s="1"/>
  <c r="P12" i="58"/>
  <c r="W12" i="58" s="1"/>
  <c r="Y12" i="58" s="1"/>
  <c r="P13" i="58"/>
  <c r="W13" i="58" s="1"/>
  <c r="Y13" i="58" s="1"/>
  <c r="P14" i="58"/>
  <c r="W14" i="58" s="1"/>
  <c r="Y14" i="58" s="1"/>
  <c r="P15" i="58"/>
  <c r="W15" i="58" s="1"/>
  <c r="Y15" i="58" s="1"/>
  <c r="P16" i="58"/>
  <c r="W16" i="58" s="1"/>
  <c r="Y16" i="58" s="1"/>
  <c r="P18" i="58"/>
  <c r="W18" i="58" s="1"/>
  <c r="Y18" i="58" s="1"/>
  <c r="P19" i="58"/>
  <c r="W19" i="58" s="1"/>
  <c r="Y19" i="58" s="1"/>
  <c r="P20" i="58"/>
  <c r="W20" i="58" s="1"/>
  <c r="Y20" i="58" s="1"/>
  <c r="O21" i="58"/>
  <c r="L21" i="58"/>
  <c r="P17" i="57"/>
  <c r="W17" i="57" s="1"/>
  <c r="Y17" i="57" s="1"/>
  <c r="P18" i="57"/>
  <c r="W18" i="57" s="1"/>
  <c r="Y18" i="57" s="1"/>
  <c r="P19" i="57"/>
  <c r="W19" i="57" s="1"/>
  <c r="Y19" i="57" s="1"/>
  <c r="P20" i="57"/>
  <c r="W20" i="57" s="1"/>
  <c r="Y20" i="57" s="1"/>
  <c r="P21" i="57"/>
  <c r="W21" i="57" s="1"/>
  <c r="Y21" i="57" s="1"/>
  <c r="P22" i="57"/>
  <c r="W22" i="57" s="1"/>
  <c r="Y22" i="57" s="1"/>
  <c r="P23" i="57"/>
  <c r="W23" i="57" s="1"/>
  <c r="Y23" i="57" s="1"/>
  <c r="P24" i="57"/>
  <c r="W24" i="57" s="1"/>
  <c r="Y24" i="57" s="1"/>
  <c r="P25" i="57"/>
  <c r="W25" i="57" s="1"/>
  <c r="Y25" i="57" s="1"/>
  <c r="P26" i="57"/>
  <c r="W26" i="57" s="1"/>
  <c r="Y26" i="57" s="1"/>
  <c r="P27" i="57"/>
  <c r="W27" i="57" s="1"/>
  <c r="Y27" i="57" s="1"/>
  <c r="P28" i="57"/>
  <c r="W28" i="57" s="1"/>
  <c r="Y28" i="57" s="1"/>
  <c r="P29" i="57"/>
  <c r="W29" i="57" s="1"/>
  <c r="Y29" i="57" s="1"/>
  <c r="P30" i="57"/>
  <c r="W30" i="57" s="1"/>
  <c r="Y30" i="57" s="1"/>
  <c r="P31" i="57"/>
  <c r="W31" i="57" s="1"/>
  <c r="Y31" i="57" s="1"/>
  <c r="P32" i="57"/>
  <c r="W32" i="57" s="1"/>
  <c r="Y32" i="57" s="1"/>
  <c r="P33" i="57"/>
  <c r="W33" i="57" s="1"/>
  <c r="Y33" i="57" s="1"/>
  <c r="L34" i="57"/>
  <c r="O34" i="57"/>
  <c r="O35" i="57" s="1"/>
  <c r="L35" i="57"/>
  <c r="X35" i="57"/>
  <c r="P16" i="57"/>
  <c r="W16" i="57" s="1"/>
  <c r="Y16" i="57" s="1"/>
  <c r="Y14" i="57"/>
  <c r="B66" i="55"/>
  <c r="B67" i="55" s="1"/>
  <c r="D5" i="52" s="1"/>
  <c r="P16" i="56"/>
  <c r="W16" i="56" s="1"/>
  <c r="Y16" i="56" s="1"/>
  <c r="P18" i="56"/>
  <c r="W18" i="56" s="1"/>
  <c r="Y18" i="56" s="1"/>
  <c r="P19" i="56"/>
  <c r="W19" i="56" s="1"/>
  <c r="Y19" i="56" s="1"/>
  <c r="P20" i="56"/>
  <c r="W20" i="56" s="1"/>
  <c r="Y20" i="56" s="1"/>
  <c r="P21" i="56"/>
  <c r="W21" i="56" s="1"/>
  <c r="Y21" i="56" s="1"/>
  <c r="P22" i="56"/>
  <c r="W22" i="56" s="1"/>
  <c r="Y22" i="56" s="1"/>
  <c r="P23" i="56"/>
  <c r="W23" i="56" s="1"/>
  <c r="Y23" i="56" s="1"/>
  <c r="P24" i="56"/>
  <c r="W24" i="56" s="1"/>
  <c r="Y24" i="56" s="1"/>
  <c r="P25" i="56"/>
  <c r="W25" i="56" s="1"/>
  <c r="Y25" i="56" s="1"/>
  <c r="P26" i="56"/>
  <c r="W26" i="56" s="1"/>
  <c r="Y26" i="56" s="1"/>
  <c r="P27" i="56"/>
  <c r="W27" i="56" s="1"/>
  <c r="Y27" i="56" s="1"/>
  <c r="P28" i="56"/>
  <c r="W28" i="56" s="1"/>
  <c r="Y28" i="56" s="1"/>
  <c r="P29" i="56"/>
  <c r="W29" i="56" s="1"/>
  <c r="Y29" i="56" s="1"/>
  <c r="P30" i="56"/>
  <c r="W30" i="56" s="1"/>
  <c r="Y30" i="56" s="1"/>
  <c r="P31" i="56"/>
  <c r="W31" i="56" s="1"/>
  <c r="Y31" i="56" s="1"/>
  <c r="P32" i="56"/>
  <c r="W32" i="56" s="1"/>
  <c r="Y32" i="56" s="1"/>
  <c r="P33" i="56"/>
  <c r="W33" i="56" s="1"/>
  <c r="Y33" i="56" s="1"/>
  <c r="P34" i="56"/>
  <c r="W34" i="56" s="1"/>
  <c r="Y34" i="56" s="1"/>
  <c r="P35" i="56"/>
  <c r="W35" i="56" s="1"/>
  <c r="Y35" i="56" s="1"/>
  <c r="P36" i="56"/>
  <c r="W36" i="56" s="1"/>
  <c r="Y36" i="56" s="1"/>
  <c r="P37" i="56"/>
  <c r="W37" i="56" s="1"/>
  <c r="Y37" i="56" s="1"/>
  <c r="P38" i="56"/>
  <c r="W38" i="56" s="1"/>
  <c r="Y38" i="56" s="1"/>
  <c r="P39" i="56"/>
  <c r="W39" i="56" s="1"/>
  <c r="Y39" i="56" s="1"/>
  <c r="P40" i="56"/>
  <c r="W40" i="56" s="1"/>
  <c r="Y40" i="56" s="1"/>
  <c r="P41" i="56"/>
  <c r="W41" i="56" s="1"/>
  <c r="Y41" i="56" s="1"/>
  <c r="P42" i="56"/>
  <c r="W42" i="56" s="1"/>
  <c r="Y42" i="56" s="1"/>
  <c r="P43" i="56"/>
  <c r="W43" i="56" s="1"/>
  <c r="Y43" i="56" s="1"/>
  <c r="P44" i="56"/>
  <c r="W44" i="56" s="1"/>
  <c r="Y44" i="56" s="1"/>
  <c r="P45" i="56"/>
  <c r="W45" i="56" s="1"/>
  <c r="Y45" i="56" s="1"/>
  <c r="P46" i="56"/>
  <c r="W46" i="56" s="1"/>
  <c r="Y46" i="56" s="1"/>
  <c r="P47" i="56"/>
  <c r="W47" i="56" s="1"/>
  <c r="Y47" i="56" s="1"/>
  <c r="P48" i="56"/>
  <c r="W48" i="56" s="1"/>
  <c r="Y48" i="56" s="1"/>
  <c r="P49" i="56"/>
  <c r="W49" i="56" s="1"/>
  <c r="Y49" i="56" s="1"/>
  <c r="P50" i="56"/>
  <c r="W50" i="56" s="1"/>
  <c r="Y50" i="56" s="1"/>
  <c r="P51" i="56"/>
  <c r="W51" i="56" s="1"/>
  <c r="Y51" i="56" s="1"/>
  <c r="P52" i="56"/>
  <c r="W52" i="56" s="1"/>
  <c r="Y52" i="56" s="1"/>
  <c r="P53" i="56"/>
  <c r="W53" i="56" s="1"/>
  <c r="Y53" i="56" s="1"/>
  <c r="P55" i="56"/>
  <c r="W55" i="56" s="1"/>
  <c r="Y55" i="56" s="1"/>
  <c r="P56" i="56"/>
  <c r="W56" i="56" s="1"/>
  <c r="Y56" i="56" s="1"/>
  <c r="P57" i="56"/>
  <c r="W57" i="56" s="1"/>
  <c r="Y57" i="56" s="1"/>
  <c r="P58" i="56"/>
  <c r="W58" i="56" s="1"/>
  <c r="Y58" i="56" s="1"/>
  <c r="P59" i="56"/>
  <c r="W59" i="56" s="1"/>
  <c r="Y59" i="56" s="1"/>
  <c r="P60" i="56"/>
  <c r="W60" i="56" s="1"/>
  <c r="Y60" i="56" s="1"/>
  <c r="P61" i="56"/>
  <c r="W61" i="56" s="1"/>
  <c r="Y61" i="56" s="1"/>
  <c r="O62" i="56"/>
  <c r="O63" i="56" s="1"/>
  <c r="X63" i="56"/>
  <c r="L62" i="56"/>
  <c r="P62" i="56" s="1"/>
  <c r="W62" i="56" s="1"/>
  <c r="Y62" i="56" s="1"/>
  <c r="P17" i="56"/>
  <c r="W17" i="56" s="1"/>
  <c r="Y17" i="56" s="1"/>
  <c r="Y14" i="56"/>
  <c r="Y63" i="56" s="1"/>
  <c r="Y14" i="55"/>
  <c r="Y66" i="55" s="1"/>
  <c r="P20" i="55"/>
  <c r="W20" i="55" s="1"/>
  <c r="Y20" i="55" s="1"/>
  <c r="P24" i="55"/>
  <c r="W24" i="55" s="1"/>
  <c r="Y24" i="55" s="1"/>
  <c r="P28" i="55"/>
  <c r="W28" i="55" s="1"/>
  <c r="Y28" i="55" s="1"/>
  <c r="P32" i="55"/>
  <c r="W32" i="55" s="1"/>
  <c r="Y32" i="55" s="1"/>
  <c r="P36" i="55"/>
  <c r="W36" i="55" s="1"/>
  <c r="Y36" i="55" s="1"/>
  <c r="P40" i="55"/>
  <c r="W40" i="55" s="1"/>
  <c r="Y40" i="55" s="1"/>
  <c r="P44" i="55"/>
  <c r="W44" i="55" s="1"/>
  <c r="Y44" i="55" s="1"/>
  <c r="P48" i="55"/>
  <c r="W48" i="55" s="1"/>
  <c r="Y48" i="55" s="1"/>
  <c r="Y14" i="54"/>
  <c r="Y66" i="54" s="1"/>
  <c r="P20" i="54"/>
  <c r="W20" i="54" s="1"/>
  <c r="Y20" i="54" s="1"/>
  <c r="P24" i="54"/>
  <c r="W24" i="54" s="1"/>
  <c r="Y24" i="54" s="1"/>
  <c r="A2" i="7"/>
  <c r="A1" i="7"/>
  <c r="P21" i="58" l="1"/>
  <c r="P34" i="57"/>
  <c r="L63" i="56"/>
  <c r="P63" i="56"/>
  <c r="W63" i="56"/>
  <c r="W21" i="58" l="1"/>
  <c r="W34" i="57"/>
  <c r="P35" i="57"/>
  <c r="X14" i="7"/>
  <c r="W14" i="7"/>
  <c r="V14" i="7"/>
  <c r="U14" i="7"/>
  <c r="T14" i="7"/>
  <c r="S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L13" i="7"/>
  <c r="L14" i="7" s="1"/>
  <c r="Y21" i="58" l="1"/>
  <c r="Y34" i="57"/>
  <c r="Y35" i="57" s="1"/>
  <c r="W35" i="57"/>
  <c r="Y14" i="7"/>
  <c r="O64" i="7" l="1"/>
  <c r="L64" i="7"/>
  <c r="P64" i="7" s="1"/>
  <c r="W64" i="7" s="1"/>
  <c r="Y64" i="7" s="1"/>
  <c r="O62" i="7"/>
  <c r="L62" i="7"/>
  <c r="P62" i="7" s="1"/>
  <c r="W62" i="7" s="1"/>
  <c r="Y62" i="7" s="1"/>
  <c r="O61" i="7"/>
  <c r="L61" i="7"/>
  <c r="P61" i="7" s="1"/>
  <c r="W61" i="7" s="1"/>
  <c r="Y61" i="7" s="1"/>
  <c r="O60" i="7"/>
  <c r="L60" i="7"/>
  <c r="P60" i="7" s="1"/>
  <c r="W60" i="7" s="1"/>
  <c r="Y60" i="7" s="1"/>
  <c r="O59" i="7"/>
  <c r="L59" i="7"/>
  <c r="P59" i="7" s="1"/>
  <c r="W59" i="7" s="1"/>
  <c r="Y59" i="7" s="1"/>
  <c r="O58" i="7"/>
  <c r="L58" i="7"/>
  <c r="P58" i="7" s="1"/>
  <c r="W58" i="7" s="1"/>
  <c r="Y58" i="7" s="1"/>
  <c r="O57" i="7"/>
  <c r="L57" i="7"/>
  <c r="P57" i="7" s="1"/>
  <c r="W57" i="7" s="1"/>
  <c r="Y57" i="7" s="1"/>
  <c r="O56" i="7"/>
  <c r="L56" i="7"/>
  <c r="P56" i="7" s="1"/>
  <c r="W56" i="7" s="1"/>
  <c r="Y56" i="7" s="1"/>
  <c r="O54" i="7"/>
  <c r="L54" i="7"/>
  <c r="P54" i="7" s="1"/>
  <c r="W54" i="7" s="1"/>
  <c r="Y54" i="7" s="1"/>
  <c r="O53" i="7"/>
  <c r="L53" i="7"/>
  <c r="P53" i="7" s="1"/>
  <c r="W53" i="7" s="1"/>
  <c r="Y53" i="7" s="1"/>
  <c r="O52" i="7"/>
  <c r="L52" i="7"/>
  <c r="P52" i="7" s="1"/>
  <c r="W52" i="7" s="1"/>
  <c r="Y52" i="7" s="1"/>
  <c r="O51" i="7"/>
  <c r="L51" i="7"/>
  <c r="P51" i="7" s="1"/>
  <c r="W51" i="7" s="1"/>
  <c r="Y51" i="7" s="1"/>
  <c r="O50" i="7"/>
  <c r="L50" i="7"/>
  <c r="P50" i="7" s="1"/>
  <c r="W50" i="7" s="1"/>
  <c r="Y50" i="7" s="1"/>
  <c r="O49" i="7"/>
  <c r="L49" i="7"/>
  <c r="P49" i="7" s="1"/>
  <c r="W49" i="7" s="1"/>
  <c r="Y49" i="7" s="1"/>
  <c r="O48" i="7"/>
  <c r="L48" i="7"/>
  <c r="P48" i="7" s="1"/>
  <c r="W48" i="7" s="1"/>
  <c r="Y48" i="7" s="1"/>
  <c r="O47" i="7"/>
  <c r="L47" i="7"/>
  <c r="P47" i="7" s="1"/>
  <c r="W47" i="7" s="1"/>
  <c r="Y47" i="7" s="1"/>
  <c r="O46" i="7"/>
  <c r="L46" i="7"/>
  <c r="P46" i="7" s="1"/>
  <c r="W46" i="7" s="1"/>
  <c r="Y46" i="7" s="1"/>
  <c r="O45" i="7"/>
  <c r="L45" i="7"/>
  <c r="P45" i="7" s="1"/>
  <c r="W45" i="7" s="1"/>
  <c r="Y45" i="7" s="1"/>
  <c r="O44" i="7"/>
  <c r="L44" i="7"/>
  <c r="P44" i="7" s="1"/>
  <c r="W44" i="7" s="1"/>
  <c r="Y44" i="7" s="1"/>
  <c r="O43" i="7"/>
  <c r="L43" i="7"/>
  <c r="P43" i="7" s="1"/>
  <c r="W43" i="7" s="1"/>
  <c r="Y43" i="7" s="1"/>
  <c r="O42" i="7"/>
  <c r="L42" i="7"/>
  <c r="P42" i="7" s="1"/>
  <c r="W42" i="7" s="1"/>
  <c r="Y42" i="7" s="1"/>
  <c r="O41" i="7"/>
  <c r="L41" i="7"/>
  <c r="P41" i="7" s="1"/>
  <c r="W41" i="7" s="1"/>
  <c r="Y41" i="7" s="1"/>
  <c r="O40" i="7"/>
  <c r="L40" i="7"/>
  <c r="P40" i="7" s="1"/>
  <c r="W40" i="7" s="1"/>
  <c r="Y40" i="7" s="1"/>
  <c r="O39" i="7"/>
  <c r="L39" i="7"/>
  <c r="P39" i="7" s="1"/>
  <c r="W39" i="7" s="1"/>
  <c r="Y39" i="7" s="1"/>
  <c r="O38" i="7"/>
  <c r="L38" i="7"/>
  <c r="P38" i="7" s="1"/>
  <c r="W38" i="7" s="1"/>
  <c r="Y38" i="7" s="1"/>
  <c r="O37" i="7"/>
  <c r="L37" i="7"/>
  <c r="P37" i="7" s="1"/>
  <c r="W37" i="7" s="1"/>
  <c r="Y37" i="7" s="1"/>
  <c r="O36" i="7"/>
  <c r="L36" i="7"/>
  <c r="P36" i="7" s="1"/>
  <c r="W36" i="7" s="1"/>
  <c r="Y36" i="7" s="1"/>
  <c r="O35" i="7"/>
  <c r="L35" i="7"/>
  <c r="P35" i="7" s="1"/>
  <c r="W35" i="7" s="1"/>
  <c r="Y35" i="7" s="1"/>
  <c r="O34" i="7"/>
  <c r="L34" i="7"/>
  <c r="P34" i="7" s="1"/>
  <c r="W34" i="7" s="1"/>
  <c r="Y34" i="7" s="1"/>
  <c r="O33" i="7"/>
  <c r="L33" i="7"/>
  <c r="P33" i="7" s="1"/>
  <c r="W33" i="7" s="1"/>
  <c r="Y33" i="7" s="1"/>
  <c r="O32" i="7"/>
  <c r="L32" i="7"/>
  <c r="P32" i="7" s="1"/>
  <c r="W32" i="7" s="1"/>
  <c r="Y32" i="7" s="1"/>
  <c r="O31" i="7"/>
  <c r="L31" i="7"/>
  <c r="P31" i="7" s="1"/>
  <c r="W31" i="7" s="1"/>
  <c r="Y31" i="7" s="1"/>
  <c r="O30" i="7"/>
  <c r="L30" i="7"/>
  <c r="P30" i="7" s="1"/>
  <c r="W30" i="7" s="1"/>
  <c r="Y30" i="7" s="1"/>
  <c r="O29" i="7"/>
  <c r="L29" i="7"/>
  <c r="P29" i="7" s="1"/>
  <c r="W29" i="7" s="1"/>
  <c r="Y29" i="7" s="1"/>
  <c r="O28" i="7"/>
  <c r="L28" i="7"/>
  <c r="P28" i="7" s="1"/>
  <c r="W28" i="7" s="1"/>
  <c r="Y28" i="7" s="1"/>
  <c r="O27" i="7"/>
  <c r="L27" i="7"/>
  <c r="P27" i="7" s="1"/>
  <c r="W27" i="7" s="1"/>
  <c r="Y27" i="7" s="1"/>
  <c r="O26" i="7"/>
  <c r="L26" i="7"/>
  <c r="P26" i="7" s="1"/>
  <c r="W26" i="7" s="1"/>
  <c r="Y26" i="7" s="1"/>
  <c r="O25" i="7"/>
  <c r="L25" i="7"/>
  <c r="P25" i="7" s="1"/>
  <c r="W25" i="7" s="1"/>
  <c r="Y25" i="7" s="1"/>
  <c r="O24" i="7"/>
  <c r="L24" i="7"/>
  <c r="P24" i="7" s="1"/>
  <c r="W24" i="7" s="1"/>
  <c r="Y24" i="7" s="1"/>
  <c r="O23" i="7"/>
  <c r="L23" i="7"/>
  <c r="P23" i="7" s="1"/>
  <c r="W23" i="7" s="1"/>
  <c r="Y23" i="7" s="1"/>
  <c r="O22" i="7"/>
  <c r="L22" i="7"/>
  <c r="P22" i="7" s="1"/>
  <c r="W22" i="7" s="1"/>
  <c r="Y22" i="7" s="1"/>
  <c r="O21" i="7"/>
  <c r="L21" i="7"/>
  <c r="P21" i="7" s="1"/>
  <c r="W21" i="7" s="1"/>
  <c r="Y21" i="7" s="1"/>
  <c r="O20" i="7"/>
  <c r="L20" i="7"/>
  <c r="P20" i="7" s="1"/>
  <c r="W20" i="7" s="1"/>
  <c r="Y20" i="7" s="1"/>
  <c r="O19" i="7"/>
  <c r="L19" i="7"/>
  <c r="P19" i="7" s="1"/>
  <c r="W19" i="7" s="1"/>
  <c r="Y19" i="7" s="1"/>
  <c r="O18" i="7"/>
  <c r="L18" i="7"/>
  <c r="P18" i="7" s="1"/>
  <c r="W18" i="7" s="1"/>
  <c r="Y18" i="7" s="1"/>
  <c r="O17" i="7"/>
  <c r="L17" i="7"/>
  <c r="P17" i="7" s="1"/>
  <c r="W17" i="7" s="1"/>
  <c r="Y17" i="7" s="1"/>
  <c r="X65" i="7" l="1"/>
  <c r="R65" i="7"/>
  <c r="S65" i="7"/>
  <c r="T65" i="7"/>
  <c r="U65" i="7"/>
  <c r="Q65" i="7"/>
  <c r="N65" i="7"/>
  <c r="M65" i="7"/>
  <c r="D65" i="7"/>
  <c r="E65" i="7"/>
  <c r="F65" i="7"/>
  <c r="G65" i="7"/>
  <c r="H65" i="7"/>
  <c r="I65" i="7"/>
  <c r="K65" i="7"/>
  <c r="C65" i="7"/>
  <c r="L16" i="7" l="1"/>
  <c r="O16" i="7"/>
  <c r="P16" i="7" l="1"/>
  <c r="W16" i="7" s="1"/>
  <c r="Y16" i="7" s="1"/>
  <c r="V65" i="7" l="1"/>
  <c r="J65" i="7" l="1"/>
  <c r="E1" i="7" l="1"/>
  <c r="B4" i="52"/>
  <c r="B66" i="7" l="1"/>
  <c r="B67" i="7" s="1"/>
  <c r="B5" i="52" l="1"/>
  <c r="U66" i="7" l="1"/>
  <c r="E66" i="7"/>
  <c r="D66" i="7"/>
  <c r="C66" i="7"/>
  <c r="H66" i="7" l="1"/>
  <c r="T66" i="7"/>
  <c r="K66" i="7"/>
  <c r="S66" i="7"/>
  <c r="I66" i="7"/>
  <c r="V66" i="7"/>
  <c r="R66" i="7"/>
  <c r="J66" i="7"/>
  <c r="X66" i="7"/>
  <c r="Q66" i="7"/>
  <c r="G66" i="7"/>
  <c r="L65" i="7"/>
  <c r="F66" i="7" l="1"/>
  <c r="L66" i="7" l="1"/>
  <c r="N66" i="7"/>
  <c r="M66" i="7" l="1"/>
  <c r="O65" i="7"/>
  <c r="O66" i="7" s="1"/>
  <c r="P65" i="7" l="1"/>
  <c r="P66" i="7" l="1"/>
  <c r="W65" i="7"/>
  <c r="Y65" i="7" l="1"/>
  <c r="Y66" i="7" s="1"/>
  <c r="W66" i="7"/>
</calcChain>
</file>

<file path=xl/sharedStrings.xml><?xml version="1.0" encoding="utf-8"?>
<sst xmlns="http://schemas.openxmlformats.org/spreadsheetml/2006/main" count="508" uniqueCount="121">
  <si>
    <t>Total Expenses</t>
  </si>
  <si>
    <t>Dépenses totales</t>
  </si>
  <si>
    <t>Total Revenue</t>
  </si>
  <si>
    <t>Change in Current Assets and Liabilities</t>
  </si>
  <si>
    <t>Revenue less Expenses</t>
  </si>
  <si>
    <t>Cash Position, Beginning
 of Year</t>
  </si>
  <si>
    <t>Trésorerie au début de l'année</t>
  </si>
  <si>
    <t>Cash Position, 
End of Year</t>
  </si>
  <si>
    <t>Trésorerie à la fin de l'année</t>
  </si>
  <si>
    <t>Augmentation (diminution) de trésorerie</t>
  </si>
  <si>
    <t>Liberal Party • Parti Libéral</t>
  </si>
  <si>
    <t>Transfers from Related Organizations</t>
  </si>
  <si>
    <t>Transfers to Related Organizations</t>
  </si>
  <si>
    <t>Advances from Loans or Other Credit</t>
  </si>
  <si>
    <t>Repayments of Loans or Other Credit</t>
  </si>
  <si>
    <t>Increase (Decrease) in Cash Position</t>
  </si>
  <si>
    <t>Total • Total</t>
  </si>
  <si>
    <t>New Democratic Party • Nouveau Parti Démocratique</t>
  </si>
  <si>
    <t>Revenu total</t>
  </si>
  <si>
    <t>Avances sur prêts ou autres crédits</t>
  </si>
  <si>
    <t>Variation des actifs et passifs courants</t>
  </si>
  <si>
    <t>Revenus moins dépenses</t>
  </si>
  <si>
    <t>Transferts reçus d'organismes liés</t>
  </si>
  <si>
    <t>Transferts à des organismes liés</t>
  </si>
  <si>
    <t>Parti Vert N.B. Green Party</t>
  </si>
  <si>
    <t>Achat d'immobilisations corporelles</t>
  </si>
  <si>
    <t>Purchase of Capital Assets</t>
  </si>
  <si>
    <t>Remboursements des prêts ou d'autres crédits</t>
  </si>
  <si>
    <t>People's Alliance of New Brunswick • L'Alliance des gens du Nouveau-Brunswick</t>
  </si>
  <si>
    <t>Date Filed</t>
  </si>
  <si>
    <t>Date déposé</t>
  </si>
  <si>
    <t xml:space="preserve">Non-Election Expenses </t>
  </si>
  <si>
    <t>Dépenses non électorales</t>
  </si>
  <si>
    <t>Election Expenses</t>
  </si>
  <si>
    <t>Dépenses électorales</t>
  </si>
  <si>
    <t>Liberal • Libéral</t>
  </si>
  <si>
    <t>Filed on time • Déposé dans le délai</t>
  </si>
  <si>
    <t>Filed late • Déposé en retard</t>
  </si>
  <si>
    <t>Not filed • Non déposé</t>
  </si>
  <si>
    <t>Progressive-Conservative • Progressiste-Conservateur</t>
  </si>
  <si>
    <t>Progressive-Conservative Party of New Brunswick • Parti Progressiste-Conservateur du Nouveau-Brunswick</t>
  </si>
  <si>
    <t>New Democratic • Nouveau Démocratique</t>
  </si>
  <si>
    <t>Green • Vert</t>
  </si>
  <si>
    <t>People's Alliance • Alliance des gens</t>
  </si>
  <si>
    <t>Due date / Date dû</t>
  </si>
  <si>
    <t>Updated • Mis à jour :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</si>
  <si>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</si>
  <si>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</si>
  <si>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01 - Restigouche West/Restigouche-Ouest</t>
  </si>
  <si>
    <t>02 - Campbellton-Dalhousie</t>
  </si>
  <si>
    <t>03 - Restigouche-Chaleur</t>
  </si>
  <si>
    <t>04 - Bathurst West-Beresford/Bathurst-Ouest-Beresford</t>
  </si>
  <si>
    <t>05 - Bathurst East-Nepisiguit-Saint-Isidore/Bathurst-Est-Nepisiguit-Saint-Isidore</t>
  </si>
  <si>
    <t>06 - Caraquet</t>
  </si>
  <si>
    <t>07 - Shippagan-Lamèque-Miscou</t>
  </si>
  <si>
    <t>08 - Tracadie-Sheila</t>
  </si>
  <si>
    <t>09 - Miramichi Bay-Neguac/Baie-de-Miramichi-Neguac</t>
  </si>
  <si>
    <t>10 - Miramichi</t>
  </si>
  <si>
    <t>11 - Southwest Miramichi-Bay du Vin/Miramichi-Sud-Ouest-Baie-du-Vin</t>
  </si>
  <si>
    <t>12 - Kent North/Kent-Nord</t>
  </si>
  <si>
    <t>13 - Kent South/Kent-Sud</t>
  </si>
  <si>
    <t>14 - Shediac Bay-Dieppe/Baie-de-Shediac-Dieppe</t>
  </si>
  <si>
    <t>15 - Shediac-Beaubassin-Cap-Pelé</t>
  </si>
  <si>
    <t>16 - Memramcook-Tantramar</t>
  </si>
  <si>
    <t>17 - Dieppe</t>
  </si>
  <si>
    <t>18 - Moncton East/Moncton-Est</t>
  </si>
  <si>
    <t>19 - Moncton Centre/Moncton-Centre</t>
  </si>
  <si>
    <t>20 - Moncton South/Moncton-Sud</t>
  </si>
  <si>
    <t>21 - Moncton Northwest/Moncton-Nord-Ouest</t>
  </si>
  <si>
    <t>22 - Moncton Southwest/Moncton-Sud-Ouest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</si>
  <si>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</si>
  <si>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</si>
  <si>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</si>
  <si>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</si>
  <si>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</si>
  <si>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</si>
  <si>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</si>
  <si>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30 - Saint John East/Saint John-Est</t>
  </si>
  <si>
    <t>32 - Saint John Harbour</t>
  </si>
  <si>
    <t>33 - Saint John Lancaster</t>
  </si>
  <si>
    <t>34 - Kings Centre/Kings-Centre</t>
  </si>
  <si>
    <t>36 - Charlotte-Campobello</t>
  </si>
  <si>
    <t>37 - Oromocto-Lincoln</t>
  </si>
  <si>
    <t>38 - Fredericton-Grand Lake</t>
  </si>
  <si>
    <t>39 - New Maryland-Sunbury</t>
  </si>
  <si>
    <t>41 - Fredericton North/Fredericton-Nord</t>
  </si>
  <si>
    <t>42 - Fredericton-York</t>
  </si>
  <si>
    <t>43 - Fredericton West-Hanwell/Fredericton-Ouest-Hanwell</t>
  </si>
  <si>
    <t>45 - Carleton</t>
  </si>
  <si>
    <t>46 - Carleton-Victoria</t>
  </si>
  <si>
    <t>47 - Victoria-La Vallée/Victoria-La-Vallée</t>
  </si>
  <si>
    <t>48 - Edmundston-Madawaska Centre/Edmundston-Madawaska-Centre</t>
  </si>
  <si>
    <t>49 - Madawaska Les Lacs-Edmundston/Madawaska-Les-Lacs-Edmundston</t>
  </si>
  <si>
    <t>31 - Portland-Simonds</t>
  </si>
  <si>
    <t>44 - Carleton-York</t>
  </si>
  <si>
    <t>Status Report: Filing of Electoral Financial Returns • Rapport de situation:  Dépôts des rapports financiers électorals</t>
  </si>
  <si>
    <t>For the 2014 General Election • Pour les élections générales 2014</t>
  </si>
  <si>
    <t>Electoral Financial Return / Rapport financier électoral</t>
  </si>
  <si>
    <t>September 22, 2014 / le 22 septembre 2014</t>
  </si>
  <si>
    <t>For registered political party • 
Pour le parti politique enregistré</t>
  </si>
  <si>
    <t>35 - Fundy-The Isles-Saint John West/Fundy-Les-Îles-Saint John-Ouest</t>
  </si>
  <si>
    <t>40 - Fredericton South/Fredericton-Sud</t>
  </si>
  <si>
    <t>Registered Political Party / Candidate</t>
  </si>
  <si>
    <t>Parti politique enregistré / Personne candidate</t>
  </si>
  <si>
    <t>Candidates • Personnes candidates</t>
  </si>
  <si>
    <t>For candidates • 
Pour les personnes candidates</t>
  </si>
  <si>
    <t>Count / Nombre</t>
  </si>
  <si>
    <t>Percentage filed / Pourcentage déposé</t>
  </si>
  <si>
    <t>Candidate</t>
  </si>
  <si>
    <t>Personne candidate</t>
  </si>
  <si>
    <r>
      <t xml:space="preserve">Registered Independent Candidates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Candidats indépendants enregistrés</t>
    </r>
  </si>
  <si>
    <r>
      <t xml:space="preserve">Independent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Indépendent</t>
    </r>
  </si>
  <si>
    <t>01 - Restigouche West/Restigouche-Ouest:  Thériault</t>
  </si>
  <si>
    <t>08 - Tracadie-Sheila:  Thomas</t>
  </si>
  <si>
    <t>10 - Miramichi:  Malley</t>
  </si>
  <si>
    <t>33 - Saint John Lancaster:  Carpenter</t>
  </si>
  <si>
    <t>34 - Kings Centre/Kings-Centre:  Fraser</t>
  </si>
  <si>
    <t>40 - Fredericton South/Fredericton-Sud:  Mills</t>
  </si>
  <si>
    <t>42 - Fredericton-York:  Bourque</t>
  </si>
  <si>
    <t>46 - Carleton-Victoria:  Edgar</t>
  </si>
  <si>
    <t>46 - Carleton-Victoria:  Ritchie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</si>
</sst>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4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/>
    <xf numFmtId="0" fontId="7" fillId="0" borderId="0" xfId="0" applyFont="1"/>
    <xf numFmtId="43" fontId="2" fillId="0" borderId="0" xfId="1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4" fontId="2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43" fontId="7" fillId="0" borderId="0" xfId="1" applyNumberFormat="1" applyFont="1" applyFill="1" applyBorder="1" applyAlignment="1">
      <alignment horizontal="center" wrapText="1"/>
    </xf>
    <xf numFmtId="43" fontId="2" fillId="0" borderId="0" xfId="1" applyNumberFormat="1" applyFont="1" applyFill="1" applyBorder="1" applyAlignment="1">
      <alignment horizontal="center" wrapText="1"/>
    </xf>
    <xf numFmtId="165" fontId="2" fillId="0" borderId="0" xfId="2" applyNumberFormat="1" applyFont="1" applyFill="1"/>
    <xf numFmtId="0" fontId="2" fillId="0" borderId="0" xfId="2" applyFont="1" applyFill="1"/>
    <xf numFmtId="165" fontId="2" fillId="2" borderId="0" xfId="2" applyNumberFormat="1" applyFont="1"/>
    <xf numFmtId="164" fontId="2" fillId="0" borderId="0" xfId="2" applyNumberFormat="1" applyFont="1" applyFill="1" applyAlignment="1"/>
    <xf numFmtId="164" fontId="2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43" fontId="7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164" fontId="7" fillId="0" borderId="0" xfId="2" applyNumberFormat="1" applyFont="1" applyFill="1" applyAlignment="1"/>
    <xf numFmtId="43" fontId="2" fillId="0" borderId="0" xfId="2" applyNumberFormat="1" applyFont="1" applyFill="1" applyAlignment="1"/>
    <xf numFmtId="43" fontId="7" fillId="0" borderId="0" xfId="2" applyNumberFormat="1" applyFont="1" applyFill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164" fontId="2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43" fontId="2" fillId="0" borderId="1" xfId="2" applyNumberFormat="1" applyFont="1" applyFill="1" applyBorder="1" applyAlignment="1">
      <alignment horizontal="center"/>
    </xf>
    <xf numFmtId="43" fontId="7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164" fontId="2" fillId="0" borderId="1" xfId="2" applyNumberFormat="1" applyFont="1" applyFill="1" applyBorder="1" applyAlignment="1"/>
    <xf numFmtId="43" fontId="2" fillId="0" borderId="1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/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center" wrapText="1"/>
    </xf>
    <xf numFmtId="165" fontId="6" fillId="2" borderId="0" xfId="2" applyNumberFormat="1"/>
    <xf numFmtId="43" fontId="6" fillId="2" borderId="0" xfId="2" applyNumberFormat="1" applyBorder="1" applyAlignment="1">
      <alignment horizontal="center"/>
    </xf>
    <xf numFmtId="165" fontId="9" fillId="3" borderId="0" xfId="7" applyNumberFormat="1"/>
    <xf numFmtId="43" fontId="9" fillId="3" borderId="0" xfId="7" applyNumberFormat="1" applyBorder="1" applyAlignment="1">
      <alignment horizontal="center"/>
    </xf>
    <xf numFmtId="165" fontId="10" fillId="4" borderId="0" xfId="8" applyNumberFormat="1"/>
    <xf numFmtId="43" fontId="10" fillId="4" borderId="0" xfId="8" applyNumberFormat="1" applyBorder="1" applyAlignment="1">
      <alignment horizontal="center"/>
    </xf>
    <xf numFmtId="0" fontId="11" fillId="5" borderId="0" xfId="0" applyFont="1" applyFill="1" applyBorder="1" applyAlignment="1">
      <alignment horizontal="left" wrapText="1"/>
    </xf>
    <xf numFmtId="43" fontId="11" fillId="5" borderId="0" xfId="1" applyFont="1" applyFill="1" applyBorder="1" applyAlignment="1">
      <alignment horizontal="center" wrapText="1"/>
    </xf>
    <xf numFmtId="43" fontId="12" fillId="5" borderId="0" xfId="1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164" fontId="7" fillId="0" borderId="2" xfId="2" applyNumberFormat="1" applyFont="1" applyFill="1" applyBorder="1" applyAlignment="1"/>
    <xf numFmtId="43" fontId="2" fillId="0" borderId="2" xfId="2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37" fontId="2" fillId="0" borderId="2" xfId="2" applyNumberFormat="1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/>
    <xf numFmtId="0" fontId="2" fillId="0" borderId="3" xfId="2" applyFont="1" applyFill="1" applyBorder="1"/>
    <xf numFmtId="9" fontId="2" fillId="0" borderId="4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164" fontId="7" fillId="0" borderId="2" xfId="2" applyNumberFormat="1" applyFont="1" applyFill="1" applyBorder="1" applyAlignment="1">
      <alignment horizontal="center"/>
    </xf>
    <xf numFmtId="43" fontId="7" fillId="0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/>
    <xf numFmtId="165" fontId="8" fillId="6" borderId="0" xfId="0" applyNumberFormat="1" applyFont="1" applyFill="1" applyBorder="1" applyAlignment="1">
      <alignment horizontal="center"/>
    </xf>
  </cellXfs>
  <cellStyles count="10">
    <cellStyle name="Bad" xfId="7" builtinId="27"/>
    <cellStyle name="Comma" xfId="1" builtinId="3"/>
    <cellStyle name="Comma 2" xfId="5"/>
    <cellStyle name="Currency 2" xfId="6"/>
    <cellStyle name="Good" xfId="2" builtinId="26"/>
    <cellStyle name="Neutral" xfId="8" builtinId="28"/>
    <cellStyle name="Normal" xfId="0" builtinId="0"/>
    <cellStyle name="Normal 2" xfId="3"/>
    <cellStyle name="Normal 3" xfId="4"/>
    <cellStyle name="Percent" xfId="9" builtinId="5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E181"/>
      <color rgb="FFFFBA3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 and</a:t>
            </a:r>
            <a:r>
              <a:rPr lang="en-US" baseline="0"/>
              <a:t> Candidates </a:t>
            </a:r>
            <a:r>
              <a:rPr lang="en-US"/>
              <a:t>•
Partis politiques et personnes candidates</a:t>
            </a:r>
          </a:p>
          <a:p>
            <a:pPr>
              <a:defRPr/>
            </a:pPr>
            <a:r>
              <a:rPr lang="en-US" sz="1400"/>
              <a:t>Percentage of Electoral Financial</a:t>
            </a:r>
            <a:r>
              <a:rPr lang="en-US" sz="1400" baseline="0"/>
              <a:t> Returns filed for the 2014 General Election </a:t>
            </a:r>
            <a:r>
              <a:rPr lang="en-US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200" baseline="0">
                <a:latin typeface="Arial"/>
                <a:cs typeface="Arial"/>
              </a:rPr>
              <a:t>Pourcentage de rapports financiers électorals déposés pour les élections générales de 2014</a:t>
            </a:r>
            <a:r>
              <a:rPr lang="en-US"/>
              <a:t>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79562772538107E-2"/>
          <c:y val="0.14086750034871232"/>
          <c:w val="0.93703129802558649"/>
          <c:h val="0.79794520974745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E181"/>
              </a:solidFill>
            </c:spPr>
          </c:dPt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• Indépendent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• Indépendent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• Indépendent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112434176"/>
        <c:axId val="112440064"/>
      </c:barChart>
      <c:catAx>
        <c:axId val="11243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40064"/>
        <c:crosses val="autoZero"/>
        <c:auto val="1"/>
        <c:lblAlgn val="ctr"/>
        <c:lblOffset val="100"/>
        <c:noMultiLvlLbl val="0"/>
      </c:catAx>
      <c:valAx>
        <c:axId val="1124400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43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662668</xdr:colOff>
      <xdr:row>6</xdr:row>
      <xdr:rowOff>19051</xdr:rowOff>
    </xdr:from>
    <xdr:to>
      <xdr:col>6</xdr:col>
      <xdr:colOff>816429</xdr:colOff>
      <xdr:row>51</xdr:row>
      <xdr:rowOff>136071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70" zoomScaleNormal="70" zoomScaleSheetLayoutView="50" workbookViewId="0">
      <selection activeCell="B4" sqref="B4"/>
    </sheetView>
  </sheetViews>
  <sheetFormatPr defaultColWidth="15.85546875" defaultRowHeight="15.75" x14ac:dyDescent="0.25"/>
  <cols>
    <col min="1" max="1" width="79.85546875" style="1" bestFit="1" customWidth="1"/>
    <col min="2" max="2" width="13.28515625" style="1" bestFit="1" customWidth="1"/>
    <col min="3" max="3" width="13.42578125" style="3" customWidth="1"/>
    <col min="4" max="6" width="13.28515625" style="3" customWidth="1"/>
    <col min="7" max="7" width="13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64" t="s">
        <v>95</v>
      </c>
      <c r="G1" s="1"/>
      <c r="H1" s="1"/>
    </row>
    <row r="2" spans="1:25" s="45" customFormat="1" ht="15" x14ac:dyDescent="0.25">
      <c r="A2" s="44" t="s">
        <v>96</v>
      </c>
      <c r="M2" s="44"/>
    </row>
    <row r="3" spans="1:25" x14ac:dyDescent="0.25">
      <c r="A3" s="11" t="s">
        <v>45</v>
      </c>
      <c r="B3" s="81">
        <v>42611</v>
      </c>
    </row>
    <row r="4" spans="1:25" s="70" customFormat="1" ht="51.75" x14ac:dyDescent="0.25">
      <c r="A4" s="43" t="s">
        <v>46</v>
      </c>
      <c r="B4" s="43" t="str">
        <f>LIB!A3</f>
        <v>Liberal • Libéral</v>
      </c>
      <c r="C4" s="43" t="str">
        <f>PC!A3</f>
        <v>Progressive-Conservative • Progressiste-Conservateur</v>
      </c>
      <c r="D4" s="43" t="str">
        <f>'NDP-NPD'!A3</f>
        <v>New Democratic • Nouveau Démocratique</v>
      </c>
      <c r="E4" s="43" t="str">
        <f>PVNBGP!A3</f>
        <v>Green • Vert</v>
      </c>
      <c r="F4" s="43" t="str">
        <f>'PANB-AGNB'!A3</f>
        <v>People's Alliance • Alliance des gens</v>
      </c>
      <c r="G4" s="43" t="str">
        <f>IND!A3</f>
        <v>Independent • Indépendent</v>
      </c>
      <c r="H4" s="71"/>
      <c r="I4" s="71"/>
      <c r="J4" s="71"/>
      <c r="K4" s="71"/>
      <c r="L4" s="72"/>
      <c r="M4" s="71"/>
      <c r="N4" s="71"/>
      <c r="O4" s="72"/>
      <c r="P4" s="72"/>
      <c r="Q4" s="71"/>
      <c r="R4" s="71"/>
      <c r="S4" s="71"/>
      <c r="T4" s="71"/>
      <c r="U4" s="71"/>
      <c r="V4" s="71"/>
      <c r="W4" s="72"/>
      <c r="X4" s="71"/>
      <c r="Y4" s="72"/>
    </row>
    <row r="5" spans="1:25" x14ac:dyDescent="0.25">
      <c r="A5" s="43" t="s">
        <v>47</v>
      </c>
      <c r="B5" s="73">
        <f>LIB!B67</f>
        <v>1</v>
      </c>
      <c r="C5" s="73">
        <f>PC!B67</f>
        <v>1</v>
      </c>
      <c r="D5" s="73">
        <f>'NDP-NPD'!B67</f>
        <v>1</v>
      </c>
      <c r="E5" s="73">
        <f>PVNBGP!B64</f>
        <v>1</v>
      </c>
      <c r="F5" s="73">
        <f>'PANB-AGNB'!B36</f>
        <v>1</v>
      </c>
      <c r="G5" s="73">
        <f>IND!B22</f>
        <v>1</v>
      </c>
    </row>
    <row r="6" spans="1:25" x14ac:dyDescent="0.25">
      <c r="C6" s="73"/>
    </row>
    <row r="7" spans="1:25" x14ac:dyDescent="0.25">
      <c r="D7" s="73"/>
    </row>
    <row r="10" spans="1:25" ht="105" customHeight="1" x14ac:dyDescent="0.25"/>
  </sheetData>
  <pageMargins left="0.25" right="0.25" top="0.75" bottom="0.75" header="0.3" footer="0.3"/>
  <pageSetup scale="65" fitToHeight="0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42611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7" t="s">
        <v>35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11" customFormat="1" ht="30" customHeight="1" x14ac:dyDescent="0.25">
      <c r="A5" s="43" t="s">
        <v>99</v>
      </c>
      <c r="B5" s="17">
        <v>42035</v>
      </c>
      <c r="C5" s="17"/>
    </row>
    <row r="6" spans="1:25" s="2" customFormat="1" ht="30" customHeight="1" x14ac:dyDescent="0.25">
      <c r="A6" s="43" t="s">
        <v>105</v>
      </c>
      <c r="B6" s="17">
        <v>41975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102</v>
      </c>
      <c r="B7" s="61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3" customFormat="1" ht="60" x14ac:dyDescent="0.2">
      <c r="A8" s="53" t="s">
        <v>103</v>
      </c>
      <c r="B8" s="61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2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9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10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98</v>
      </c>
      <c r="B13" s="19">
        <v>42037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106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104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41963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24" customFormat="1" ht="15.75" customHeight="1" x14ac:dyDescent="0.2">
      <c r="A17" s="35" t="s">
        <v>49</v>
      </c>
      <c r="B17" s="17">
        <v>41975</v>
      </c>
      <c r="C17" s="20"/>
      <c r="D17" s="20"/>
      <c r="E17" s="20"/>
      <c r="F17" s="20"/>
      <c r="G17" s="20"/>
      <c r="H17" s="20"/>
      <c r="I17" s="20"/>
      <c r="J17" s="20"/>
      <c r="K17" s="20"/>
      <c r="L17" s="22">
        <f t="shared" ref="L17:L64" si="6">SUM(C17:K17)</f>
        <v>0</v>
      </c>
      <c r="M17" s="20"/>
      <c r="N17" s="20"/>
      <c r="O17" s="22">
        <f t="shared" ref="O17:O64" si="7">SUM(M17:N17)</f>
        <v>0</v>
      </c>
      <c r="P17" s="22">
        <f t="shared" ref="P17:P64" si="8">L17-O17</f>
        <v>0</v>
      </c>
      <c r="Q17" s="20"/>
      <c r="R17" s="20"/>
      <c r="S17" s="20"/>
      <c r="T17" s="20"/>
      <c r="U17" s="20"/>
      <c r="V17" s="20"/>
      <c r="W17" s="22">
        <f t="shared" ref="W17:W64" si="9">SUM(P17:V17)</f>
        <v>0</v>
      </c>
      <c r="X17" s="26">
        <v>0</v>
      </c>
      <c r="Y17" s="23">
        <f t="shared" ref="Y17:Y64" si="10">SUM(W17:X17)</f>
        <v>0</v>
      </c>
    </row>
    <row r="18" spans="1:25" s="24" customFormat="1" ht="15.75" customHeight="1" x14ac:dyDescent="0.2">
      <c r="A18" s="35" t="s">
        <v>50</v>
      </c>
      <c r="B18" s="17">
        <v>41975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6"/>
        <v>0</v>
      </c>
      <c r="M18" s="20"/>
      <c r="N18" s="20"/>
      <c r="O18" s="22">
        <f t="shared" si="7"/>
        <v>0</v>
      </c>
      <c r="P18" s="22">
        <f t="shared" si="8"/>
        <v>0</v>
      </c>
      <c r="Q18" s="20"/>
      <c r="R18" s="20"/>
      <c r="S18" s="20"/>
      <c r="T18" s="20"/>
      <c r="U18" s="20"/>
      <c r="V18" s="20"/>
      <c r="W18" s="22">
        <f t="shared" si="9"/>
        <v>0</v>
      </c>
      <c r="X18" s="26">
        <v>0</v>
      </c>
      <c r="Y18" s="23">
        <f t="shared" si="10"/>
        <v>0</v>
      </c>
    </row>
    <row r="19" spans="1:25" s="24" customFormat="1" ht="15.75" customHeight="1" x14ac:dyDescent="0.2">
      <c r="A19" s="35" t="s">
        <v>51</v>
      </c>
      <c r="B19" s="17">
        <v>41964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6"/>
        <v>0</v>
      </c>
      <c r="M19" s="20"/>
      <c r="N19" s="20"/>
      <c r="O19" s="22">
        <f t="shared" si="7"/>
        <v>0</v>
      </c>
      <c r="P19" s="22">
        <f t="shared" si="8"/>
        <v>0</v>
      </c>
      <c r="Q19" s="20"/>
      <c r="R19" s="20"/>
      <c r="S19" s="20"/>
      <c r="T19" s="20"/>
      <c r="U19" s="20"/>
      <c r="V19" s="20"/>
      <c r="W19" s="22">
        <f t="shared" si="9"/>
        <v>0</v>
      </c>
      <c r="X19" s="26">
        <v>0</v>
      </c>
      <c r="Y19" s="23">
        <f t="shared" si="10"/>
        <v>0</v>
      </c>
    </row>
    <row r="20" spans="1:25" s="24" customFormat="1" ht="15.75" customHeight="1" x14ac:dyDescent="0.2">
      <c r="A20" s="35" t="s">
        <v>52</v>
      </c>
      <c r="B20" s="17">
        <v>41974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6"/>
        <v>0</v>
      </c>
      <c r="M20" s="20"/>
      <c r="N20" s="20"/>
      <c r="O20" s="22">
        <f t="shared" si="7"/>
        <v>0</v>
      </c>
      <c r="P20" s="22">
        <f t="shared" si="8"/>
        <v>0</v>
      </c>
      <c r="Q20" s="20"/>
      <c r="R20" s="20"/>
      <c r="S20" s="20"/>
      <c r="T20" s="20"/>
      <c r="U20" s="20"/>
      <c r="V20" s="20"/>
      <c r="W20" s="22">
        <f t="shared" si="9"/>
        <v>0</v>
      </c>
      <c r="X20" s="26">
        <v>0</v>
      </c>
      <c r="Y20" s="23">
        <f t="shared" si="10"/>
        <v>0</v>
      </c>
    </row>
    <row r="21" spans="1:25" s="24" customFormat="1" ht="15.75" customHeight="1" x14ac:dyDescent="0.2">
      <c r="A21" s="35" t="s">
        <v>53</v>
      </c>
      <c r="B21" s="17">
        <v>41963</v>
      </c>
      <c r="C21" s="20"/>
      <c r="D21" s="20"/>
      <c r="E21" s="20"/>
      <c r="F21" s="20"/>
      <c r="G21" s="20"/>
      <c r="H21" s="20"/>
      <c r="I21" s="20"/>
      <c r="J21" s="20"/>
      <c r="K21" s="20"/>
      <c r="L21" s="22">
        <f t="shared" si="6"/>
        <v>0</v>
      </c>
      <c r="M21" s="20"/>
      <c r="N21" s="20"/>
      <c r="O21" s="22">
        <f t="shared" si="7"/>
        <v>0</v>
      </c>
      <c r="P21" s="22">
        <f t="shared" si="8"/>
        <v>0</v>
      </c>
      <c r="Q21" s="20"/>
      <c r="R21" s="20"/>
      <c r="S21" s="20"/>
      <c r="T21" s="20"/>
      <c r="U21" s="20"/>
      <c r="V21" s="20"/>
      <c r="W21" s="22">
        <f t="shared" si="9"/>
        <v>0</v>
      </c>
      <c r="X21" s="26">
        <v>0</v>
      </c>
      <c r="Y21" s="23">
        <f t="shared" si="10"/>
        <v>0</v>
      </c>
    </row>
    <row r="22" spans="1:25" s="24" customFormat="1" ht="15.75" customHeight="1" x14ac:dyDescent="0.2">
      <c r="A22" s="35" t="s">
        <v>54</v>
      </c>
      <c r="B22" s="17">
        <v>42110</v>
      </c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6"/>
        <v>0</v>
      </c>
      <c r="M22" s="20"/>
      <c r="N22" s="20"/>
      <c r="O22" s="22">
        <f t="shared" si="7"/>
        <v>0</v>
      </c>
      <c r="P22" s="22">
        <f t="shared" si="8"/>
        <v>0</v>
      </c>
      <c r="Q22" s="20"/>
      <c r="R22" s="20"/>
      <c r="S22" s="20"/>
      <c r="T22" s="20"/>
      <c r="U22" s="20"/>
      <c r="V22" s="20"/>
      <c r="W22" s="22">
        <f t="shared" si="9"/>
        <v>0</v>
      </c>
      <c r="X22" s="26">
        <v>0</v>
      </c>
      <c r="Y22" s="23">
        <f t="shared" si="10"/>
        <v>0</v>
      </c>
    </row>
    <row r="23" spans="1:25" s="24" customFormat="1" ht="15.75" customHeight="1" x14ac:dyDescent="0.2">
      <c r="A23" s="35" t="s">
        <v>55</v>
      </c>
      <c r="B23" s="17">
        <v>41971</v>
      </c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6"/>
        <v>0</v>
      </c>
      <c r="M23" s="20"/>
      <c r="N23" s="20"/>
      <c r="O23" s="22">
        <f t="shared" si="7"/>
        <v>0</v>
      </c>
      <c r="P23" s="22">
        <f t="shared" si="8"/>
        <v>0</v>
      </c>
      <c r="Q23" s="20"/>
      <c r="R23" s="20"/>
      <c r="S23" s="20"/>
      <c r="T23" s="20"/>
      <c r="U23" s="20"/>
      <c r="V23" s="20"/>
      <c r="W23" s="22">
        <f t="shared" si="9"/>
        <v>0</v>
      </c>
      <c r="X23" s="26">
        <v>0</v>
      </c>
      <c r="Y23" s="23">
        <f t="shared" si="10"/>
        <v>0</v>
      </c>
    </row>
    <row r="24" spans="1:25" s="24" customFormat="1" ht="15.75" customHeight="1" x14ac:dyDescent="0.2">
      <c r="A24" s="35" t="s">
        <v>56</v>
      </c>
      <c r="B24" s="17">
        <v>41981</v>
      </c>
      <c r="C24" s="20"/>
      <c r="D24" s="20"/>
      <c r="E24" s="20"/>
      <c r="F24" s="20"/>
      <c r="G24" s="20"/>
      <c r="H24" s="20"/>
      <c r="I24" s="20"/>
      <c r="J24" s="20"/>
      <c r="K24" s="20"/>
      <c r="L24" s="22">
        <f t="shared" si="6"/>
        <v>0</v>
      </c>
      <c r="M24" s="20"/>
      <c r="N24" s="20"/>
      <c r="O24" s="22">
        <f t="shared" si="7"/>
        <v>0</v>
      </c>
      <c r="P24" s="22">
        <f t="shared" si="8"/>
        <v>0</v>
      </c>
      <c r="Q24" s="20"/>
      <c r="R24" s="20"/>
      <c r="S24" s="20"/>
      <c r="T24" s="20"/>
      <c r="U24" s="20"/>
      <c r="V24" s="20"/>
      <c r="W24" s="22">
        <f t="shared" si="9"/>
        <v>0</v>
      </c>
      <c r="X24" s="26">
        <v>0</v>
      </c>
      <c r="Y24" s="23">
        <f t="shared" si="10"/>
        <v>0</v>
      </c>
    </row>
    <row r="25" spans="1:25" s="24" customFormat="1" ht="15.75" customHeight="1" x14ac:dyDescent="0.2">
      <c r="A25" s="35" t="s">
        <v>57</v>
      </c>
      <c r="B25" s="17">
        <v>41967</v>
      </c>
      <c r="C25" s="20"/>
      <c r="D25" s="20"/>
      <c r="E25" s="20"/>
      <c r="F25" s="20"/>
      <c r="G25" s="20"/>
      <c r="H25" s="20"/>
      <c r="I25" s="20"/>
      <c r="J25" s="20"/>
      <c r="K25" s="20"/>
      <c r="L25" s="22">
        <f t="shared" si="6"/>
        <v>0</v>
      </c>
      <c r="M25" s="20"/>
      <c r="N25" s="20"/>
      <c r="O25" s="22">
        <f t="shared" si="7"/>
        <v>0</v>
      </c>
      <c r="P25" s="22">
        <f t="shared" si="8"/>
        <v>0</v>
      </c>
      <c r="Q25" s="20"/>
      <c r="R25" s="20"/>
      <c r="S25" s="20"/>
      <c r="T25" s="20"/>
      <c r="U25" s="20"/>
      <c r="V25" s="20"/>
      <c r="W25" s="22">
        <f t="shared" si="9"/>
        <v>0</v>
      </c>
      <c r="X25" s="26">
        <v>0</v>
      </c>
      <c r="Y25" s="23">
        <f t="shared" si="10"/>
        <v>0</v>
      </c>
    </row>
    <row r="26" spans="1:25" s="24" customFormat="1" ht="15.75" customHeight="1" x14ac:dyDescent="0.2">
      <c r="A26" s="35" t="s">
        <v>58</v>
      </c>
      <c r="B26" s="17">
        <v>41978</v>
      </c>
      <c r="C26" s="20"/>
      <c r="D26" s="20"/>
      <c r="E26" s="20"/>
      <c r="F26" s="20"/>
      <c r="G26" s="20"/>
      <c r="H26" s="20"/>
      <c r="I26" s="20"/>
      <c r="J26" s="20"/>
      <c r="K26" s="20"/>
      <c r="L26" s="22">
        <f t="shared" si="6"/>
        <v>0</v>
      </c>
      <c r="M26" s="20"/>
      <c r="N26" s="20"/>
      <c r="O26" s="22">
        <f t="shared" si="7"/>
        <v>0</v>
      </c>
      <c r="P26" s="22">
        <f t="shared" si="8"/>
        <v>0</v>
      </c>
      <c r="Q26" s="20"/>
      <c r="R26" s="20"/>
      <c r="S26" s="20"/>
      <c r="T26" s="20"/>
      <c r="U26" s="20"/>
      <c r="V26" s="20"/>
      <c r="W26" s="22">
        <f t="shared" si="9"/>
        <v>0</v>
      </c>
      <c r="X26" s="26">
        <v>0</v>
      </c>
      <c r="Y26" s="23">
        <f t="shared" si="10"/>
        <v>0</v>
      </c>
    </row>
    <row r="27" spans="1:25" s="24" customFormat="1" ht="15.75" customHeight="1" x14ac:dyDescent="0.2">
      <c r="A27" s="35" t="s">
        <v>59</v>
      </c>
      <c r="B27" s="17">
        <v>41975</v>
      </c>
      <c r="C27" s="20"/>
      <c r="D27" s="20"/>
      <c r="E27" s="20"/>
      <c r="F27" s="20"/>
      <c r="G27" s="20"/>
      <c r="H27" s="20"/>
      <c r="I27" s="20"/>
      <c r="J27" s="20"/>
      <c r="K27" s="20"/>
      <c r="L27" s="22">
        <f t="shared" si="6"/>
        <v>0</v>
      </c>
      <c r="M27" s="20"/>
      <c r="N27" s="20"/>
      <c r="O27" s="22">
        <f t="shared" si="7"/>
        <v>0</v>
      </c>
      <c r="P27" s="22">
        <f t="shared" si="8"/>
        <v>0</v>
      </c>
      <c r="Q27" s="20"/>
      <c r="R27" s="20"/>
      <c r="S27" s="20"/>
      <c r="T27" s="20"/>
      <c r="U27" s="20"/>
      <c r="V27" s="20"/>
      <c r="W27" s="22">
        <f t="shared" si="9"/>
        <v>0</v>
      </c>
      <c r="X27" s="26">
        <v>0</v>
      </c>
      <c r="Y27" s="23">
        <f t="shared" si="10"/>
        <v>0</v>
      </c>
    </row>
    <row r="28" spans="1:25" s="24" customFormat="1" ht="15.75" customHeight="1" x14ac:dyDescent="0.2">
      <c r="A28" s="35" t="s">
        <v>60</v>
      </c>
      <c r="B28" s="17">
        <v>41971</v>
      </c>
      <c r="C28" s="20"/>
      <c r="D28" s="20"/>
      <c r="E28" s="20"/>
      <c r="F28" s="20"/>
      <c r="G28" s="20"/>
      <c r="H28" s="20"/>
      <c r="I28" s="20"/>
      <c r="J28" s="20"/>
      <c r="K28" s="20"/>
      <c r="L28" s="22">
        <f t="shared" si="6"/>
        <v>0</v>
      </c>
      <c r="M28" s="20"/>
      <c r="N28" s="20"/>
      <c r="O28" s="22">
        <f t="shared" si="7"/>
        <v>0</v>
      </c>
      <c r="P28" s="22">
        <f t="shared" si="8"/>
        <v>0</v>
      </c>
      <c r="Q28" s="20"/>
      <c r="R28" s="20"/>
      <c r="S28" s="20"/>
      <c r="T28" s="20"/>
      <c r="U28" s="20"/>
      <c r="V28" s="20"/>
      <c r="W28" s="22">
        <f t="shared" si="9"/>
        <v>0</v>
      </c>
      <c r="X28" s="26">
        <v>0</v>
      </c>
      <c r="Y28" s="23">
        <f t="shared" si="10"/>
        <v>0</v>
      </c>
    </row>
    <row r="29" spans="1:25" s="24" customFormat="1" ht="15.75" customHeight="1" x14ac:dyDescent="0.2">
      <c r="A29" s="35" t="s">
        <v>61</v>
      </c>
      <c r="B29" s="17">
        <v>41968</v>
      </c>
      <c r="C29" s="20"/>
      <c r="D29" s="20"/>
      <c r="E29" s="20"/>
      <c r="F29" s="20"/>
      <c r="G29" s="20"/>
      <c r="H29" s="20"/>
      <c r="I29" s="20"/>
      <c r="J29" s="20"/>
      <c r="K29" s="20"/>
      <c r="L29" s="22">
        <f t="shared" si="6"/>
        <v>0</v>
      </c>
      <c r="M29" s="20"/>
      <c r="N29" s="20"/>
      <c r="O29" s="22">
        <f t="shared" si="7"/>
        <v>0</v>
      </c>
      <c r="P29" s="22">
        <f t="shared" si="8"/>
        <v>0</v>
      </c>
      <c r="Q29" s="20"/>
      <c r="R29" s="20"/>
      <c r="S29" s="20"/>
      <c r="T29" s="20"/>
      <c r="U29" s="20"/>
      <c r="V29" s="20"/>
      <c r="W29" s="22">
        <f t="shared" si="9"/>
        <v>0</v>
      </c>
      <c r="X29" s="26">
        <v>0</v>
      </c>
      <c r="Y29" s="23">
        <f t="shared" si="10"/>
        <v>0</v>
      </c>
    </row>
    <row r="30" spans="1:25" s="24" customFormat="1" ht="15.75" customHeight="1" x14ac:dyDescent="0.2">
      <c r="A30" s="35" t="s">
        <v>62</v>
      </c>
      <c r="B30" s="17">
        <v>41971</v>
      </c>
      <c r="C30" s="20"/>
      <c r="D30" s="20"/>
      <c r="E30" s="20"/>
      <c r="F30" s="20"/>
      <c r="G30" s="20"/>
      <c r="H30" s="20"/>
      <c r="I30" s="20"/>
      <c r="J30" s="20"/>
      <c r="K30" s="20"/>
      <c r="L30" s="22">
        <f t="shared" si="6"/>
        <v>0</v>
      </c>
      <c r="M30" s="20"/>
      <c r="N30" s="20"/>
      <c r="O30" s="22">
        <f t="shared" si="7"/>
        <v>0</v>
      </c>
      <c r="P30" s="22">
        <f t="shared" si="8"/>
        <v>0</v>
      </c>
      <c r="Q30" s="20"/>
      <c r="R30" s="20"/>
      <c r="S30" s="20"/>
      <c r="T30" s="20"/>
      <c r="U30" s="20"/>
      <c r="V30" s="20"/>
      <c r="W30" s="22">
        <f t="shared" si="9"/>
        <v>0</v>
      </c>
      <c r="X30" s="26">
        <v>0</v>
      </c>
      <c r="Y30" s="23">
        <f t="shared" si="10"/>
        <v>0</v>
      </c>
    </row>
    <row r="31" spans="1:25" s="24" customFormat="1" ht="15.75" customHeight="1" x14ac:dyDescent="0.2">
      <c r="A31" s="35" t="s">
        <v>63</v>
      </c>
      <c r="B31" s="17">
        <v>41961</v>
      </c>
      <c r="C31" s="20"/>
      <c r="D31" s="20"/>
      <c r="E31" s="20"/>
      <c r="F31" s="20"/>
      <c r="G31" s="20"/>
      <c r="H31" s="20"/>
      <c r="I31" s="20"/>
      <c r="J31" s="20"/>
      <c r="K31" s="20"/>
      <c r="L31" s="22">
        <f t="shared" si="6"/>
        <v>0</v>
      </c>
      <c r="M31" s="20"/>
      <c r="N31" s="20"/>
      <c r="O31" s="22">
        <f t="shared" si="7"/>
        <v>0</v>
      </c>
      <c r="P31" s="22">
        <f t="shared" si="8"/>
        <v>0</v>
      </c>
      <c r="Q31" s="20"/>
      <c r="R31" s="20"/>
      <c r="S31" s="20"/>
      <c r="T31" s="20"/>
      <c r="U31" s="20"/>
      <c r="V31" s="20"/>
      <c r="W31" s="22">
        <f t="shared" si="9"/>
        <v>0</v>
      </c>
      <c r="X31" s="26">
        <v>0</v>
      </c>
      <c r="Y31" s="23">
        <f t="shared" si="10"/>
        <v>0</v>
      </c>
    </row>
    <row r="32" spans="1:25" s="24" customFormat="1" ht="15.75" customHeight="1" x14ac:dyDescent="0.2">
      <c r="A32" s="35" t="s">
        <v>64</v>
      </c>
      <c r="B32" s="17">
        <v>41962</v>
      </c>
      <c r="C32" s="20"/>
      <c r="D32" s="20"/>
      <c r="E32" s="20"/>
      <c r="F32" s="20"/>
      <c r="G32" s="20"/>
      <c r="H32" s="20"/>
      <c r="I32" s="20"/>
      <c r="J32" s="20"/>
      <c r="K32" s="20"/>
      <c r="L32" s="22">
        <f t="shared" si="6"/>
        <v>0</v>
      </c>
      <c r="M32" s="20"/>
      <c r="N32" s="20"/>
      <c r="O32" s="22">
        <f t="shared" si="7"/>
        <v>0</v>
      </c>
      <c r="P32" s="22">
        <f t="shared" si="8"/>
        <v>0</v>
      </c>
      <c r="Q32" s="20"/>
      <c r="R32" s="20"/>
      <c r="S32" s="20"/>
      <c r="T32" s="20"/>
      <c r="U32" s="20"/>
      <c r="V32" s="20"/>
      <c r="W32" s="22">
        <f t="shared" si="9"/>
        <v>0</v>
      </c>
      <c r="X32" s="26">
        <v>0</v>
      </c>
      <c r="Y32" s="23">
        <f t="shared" si="10"/>
        <v>0</v>
      </c>
    </row>
    <row r="33" spans="1:25" s="24" customFormat="1" ht="15.75" customHeight="1" x14ac:dyDescent="0.2">
      <c r="A33" s="35" t="s">
        <v>65</v>
      </c>
      <c r="B33" s="17">
        <v>41961</v>
      </c>
      <c r="C33" s="20"/>
      <c r="D33" s="20"/>
      <c r="E33" s="20"/>
      <c r="F33" s="20"/>
      <c r="G33" s="20"/>
      <c r="H33" s="20"/>
      <c r="I33" s="20"/>
      <c r="J33" s="20"/>
      <c r="K33" s="20"/>
      <c r="L33" s="22">
        <f t="shared" si="6"/>
        <v>0</v>
      </c>
      <c r="M33" s="20"/>
      <c r="N33" s="20"/>
      <c r="O33" s="22">
        <f t="shared" si="7"/>
        <v>0</v>
      </c>
      <c r="P33" s="22">
        <f t="shared" si="8"/>
        <v>0</v>
      </c>
      <c r="Q33" s="20"/>
      <c r="R33" s="20"/>
      <c r="S33" s="20"/>
      <c r="T33" s="20"/>
      <c r="U33" s="20"/>
      <c r="V33" s="20"/>
      <c r="W33" s="22">
        <f t="shared" si="9"/>
        <v>0</v>
      </c>
      <c r="X33" s="26">
        <v>0</v>
      </c>
      <c r="Y33" s="23">
        <f t="shared" si="10"/>
        <v>0</v>
      </c>
    </row>
    <row r="34" spans="1:25" s="24" customFormat="1" ht="15.75" customHeight="1" x14ac:dyDescent="0.2">
      <c r="A34" s="35" t="s">
        <v>66</v>
      </c>
      <c r="B34" s="17">
        <v>41956</v>
      </c>
      <c r="C34" s="20"/>
      <c r="D34" s="20"/>
      <c r="E34" s="20"/>
      <c r="F34" s="20"/>
      <c r="G34" s="20"/>
      <c r="H34" s="20"/>
      <c r="I34" s="20"/>
      <c r="J34" s="20"/>
      <c r="K34" s="20"/>
      <c r="L34" s="22">
        <f t="shared" si="6"/>
        <v>0</v>
      </c>
      <c r="M34" s="20"/>
      <c r="N34" s="20"/>
      <c r="O34" s="22">
        <f t="shared" si="7"/>
        <v>0</v>
      </c>
      <c r="P34" s="22">
        <f t="shared" si="8"/>
        <v>0</v>
      </c>
      <c r="Q34" s="20"/>
      <c r="R34" s="20"/>
      <c r="S34" s="20"/>
      <c r="T34" s="20"/>
      <c r="U34" s="20"/>
      <c r="V34" s="20"/>
      <c r="W34" s="22">
        <f t="shared" si="9"/>
        <v>0</v>
      </c>
      <c r="X34" s="26">
        <v>0</v>
      </c>
      <c r="Y34" s="23">
        <f t="shared" si="10"/>
        <v>0</v>
      </c>
    </row>
    <row r="35" spans="1:25" s="24" customFormat="1" ht="15.75" customHeight="1" x14ac:dyDescent="0.2">
      <c r="A35" s="35" t="s">
        <v>67</v>
      </c>
      <c r="B35" s="17">
        <v>42045</v>
      </c>
      <c r="C35" s="20"/>
      <c r="D35" s="20"/>
      <c r="E35" s="20"/>
      <c r="F35" s="20"/>
      <c r="G35" s="20"/>
      <c r="H35" s="20"/>
      <c r="I35" s="20"/>
      <c r="J35" s="20"/>
      <c r="K35" s="20"/>
      <c r="L35" s="22">
        <f t="shared" si="6"/>
        <v>0</v>
      </c>
      <c r="M35" s="20"/>
      <c r="N35" s="20"/>
      <c r="O35" s="22">
        <f t="shared" si="7"/>
        <v>0</v>
      </c>
      <c r="P35" s="22">
        <f t="shared" si="8"/>
        <v>0</v>
      </c>
      <c r="Q35" s="20"/>
      <c r="R35" s="20"/>
      <c r="S35" s="20"/>
      <c r="T35" s="20"/>
      <c r="U35" s="20"/>
      <c r="V35" s="20"/>
      <c r="W35" s="22">
        <f t="shared" si="9"/>
        <v>0</v>
      </c>
      <c r="X35" s="26">
        <v>0</v>
      </c>
      <c r="Y35" s="23">
        <f t="shared" si="10"/>
        <v>0</v>
      </c>
    </row>
    <row r="36" spans="1:25" s="24" customFormat="1" ht="15.75" customHeight="1" x14ac:dyDescent="0.2">
      <c r="A36" s="35" t="s">
        <v>68</v>
      </c>
      <c r="B36" s="17">
        <v>41955</v>
      </c>
      <c r="C36" s="20"/>
      <c r="D36" s="20"/>
      <c r="E36" s="20"/>
      <c r="F36" s="20"/>
      <c r="G36" s="20"/>
      <c r="H36" s="20"/>
      <c r="I36" s="20"/>
      <c r="J36" s="20"/>
      <c r="K36" s="20"/>
      <c r="L36" s="22">
        <f t="shared" si="6"/>
        <v>0</v>
      </c>
      <c r="M36" s="20"/>
      <c r="N36" s="20"/>
      <c r="O36" s="22">
        <f t="shared" si="7"/>
        <v>0</v>
      </c>
      <c r="P36" s="22">
        <f t="shared" si="8"/>
        <v>0</v>
      </c>
      <c r="Q36" s="20"/>
      <c r="R36" s="20"/>
      <c r="S36" s="20"/>
      <c r="T36" s="20"/>
      <c r="U36" s="20"/>
      <c r="V36" s="20"/>
      <c r="W36" s="22">
        <f t="shared" si="9"/>
        <v>0</v>
      </c>
      <c r="X36" s="26">
        <v>0</v>
      </c>
      <c r="Y36" s="23">
        <f t="shared" si="10"/>
        <v>0</v>
      </c>
    </row>
    <row r="37" spans="1:25" s="24" customFormat="1" ht="15.75" customHeight="1" x14ac:dyDescent="0.2">
      <c r="A37" s="35" t="s">
        <v>69</v>
      </c>
      <c r="B37" s="17">
        <v>41963</v>
      </c>
      <c r="C37" s="20"/>
      <c r="D37" s="20"/>
      <c r="E37" s="20"/>
      <c r="F37" s="20"/>
      <c r="G37" s="20"/>
      <c r="H37" s="20"/>
      <c r="I37" s="20"/>
      <c r="J37" s="20"/>
      <c r="K37" s="20"/>
      <c r="L37" s="22">
        <f t="shared" si="6"/>
        <v>0</v>
      </c>
      <c r="M37" s="20"/>
      <c r="N37" s="20"/>
      <c r="O37" s="22">
        <f t="shared" si="7"/>
        <v>0</v>
      </c>
      <c r="P37" s="22">
        <f t="shared" si="8"/>
        <v>0</v>
      </c>
      <c r="Q37" s="20"/>
      <c r="R37" s="20"/>
      <c r="S37" s="20"/>
      <c r="T37" s="20"/>
      <c r="U37" s="20"/>
      <c r="V37" s="20"/>
      <c r="W37" s="22">
        <f t="shared" si="9"/>
        <v>0</v>
      </c>
      <c r="X37" s="26">
        <v>0</v>
      </c>
      <c r="Y37" s="23">
        <f t="shared" si="10"/>
        <v>0</v>
      </c>
    </row>
    <row r="38" spans="1:25" s="24" customFormat="1" ht="15.75" customHeight="1" x14ac:dyDescent="0.2">
      <c r="A38" s="35" t="s">
        <v>70</v>
      </c>
      <c r="B38" s="17">
        <v>41964</v>
      </c>
      <c r="C38" s="20"/>
      <c r="D38" s="20"/>
      <c r="E38" s="20"/>
      <c r="F38" s="20"/>
      <c r="G38" s="20"/>
      <c r="H38" s="20"/>
      <c r="I38" s="20"/>
      <c r="J38" s="20"/>
      <c r="K38" s="20"/>
      <c r="L38" s="22">
        <f t="shared" si="6"/>
        <v>0</v>
      </c>
      <c r="M38" s="20"/>
      <c r="N38" s="20"/>
      <c r="O38" s="22">
        <f t="shared" si="7"/>
        <v>0</v>
      </c>
      <c r="P38" s="22">
        <f t="shared" si="8"/>
        <v>0</v>
      </c>
      <c r="Q38" s="20"/>
      <c r="R38" s="20"/>
      <c r="S38" s="20"/>
      <c r="T38" s="20"/>
      <c r="U38" s="20"/>
      <c r="V38" s="20"/>
      <c r="W38" s="22">
        <f t="shared" si="9"/>
        <v>0</v>
      </c>
      <c r="X38" s="26">
        <v>0</v>
      </c>
      <c r="Y38" s="23">
        <f t="shared" si="10"/>
        <v>0</v>
      </c>
    </row>
    <row r="39" spans="1:25" s="24" customFormat="1" ht="15.75" customHeight="1" x14ac:dyDescent="0.2">
      <c r="A39" s="35" t="s">
        <v>71</v>
      </c>
      <c r="B39" s="17">
        <v>42118</v>
      </c>
      <c r="C39" s="20"/>
      <c r="D39" s="20"/>
      <c r="E39" s="20"/>
      <c r="F39" s="20"/>
      <c r="G39" s="20"/>
      <c r="H39" s="20"/>
      <c r="I39" s="20"/>
      <c r="J39" s="20"/>
      <c r="K39" s="20"/>
      <c r="L39" s="22">
        <f t="shared" si="6"/>
        <v>0</v>
      </c>
      <c r="M39" s="20"/>
      <c r="N39" s="20"/>
      <c r="O39" s="22">
        <f t="shared" si="7"/>
        <v>0</v>
      </c>
      <c r="P39" s="22">
        <f t="shared" si="8"/>
        <v>0</v>
      </c>
      <c r="Q39" s="20"/>
      <c r="R39" s="20"/>
      <c r="S39" s="20"/>
      <c r="T39" s="20"/>
      <c r="U39" s="20"/>
      <c r="V39" s="20"/>
      <c r="W39" s="22">
        <f t="shared" si="9"/>
        <v>0</v>
      </c>
      <c r="X39" s="26">
        <v>0</v>
      </c>
      <c r="Y39" s="23">
        <f t="shared" si="10"/>
        <v>0</v>
      </c>
    </row>
    <row r="40" spans="1:25" s="24" customFormat="1" ht="15.75" customHeight="1" x14ac:dyDescent="0.2">
      <c r="A40" s="35" t="s">
        <v>72</v>
      </c>
      <c r="B40" s="17">
        <v>41975</v>
      </c>
      <c r="C40" s="20"/>
      <c r="D40" s="20"/>
      <c r="E40" s="20"/>
      <c r="F40" s="20"/>
      <c r="G40" s="20"/>
      <c r="H40" s="20"/>
      <c r="I40" s="20"/>
      <c r="J40" s="20"/>
      <c r="K40" s="20"/>
      <c r="L40" s="22">
        <f t="shared" si="6"/>
        <v>0</v>
      </c>
      <c r="M40" s="20"/>
      <c r="N40" s="20"/>
      <c r="O40" s="22">
        <f t="shared" si="7"/>
        <v>0</v>
      </c>
      <c r="P40" s="22">
        <f t="shared" si="8"/>
        <v>0</v>
      </c>
      <c r="Q40" s="20"/>
      <c r="R40" s="20"/>
      <c r="S40" s="20"/>
      <c r="T40" s="20"/>
      <c r="U40" s="20"/>
      <c r="V40" s="20"/>
      <c r="W40" s="22">
        <f t="shared" si="9"/>
        <v>0</v>
      </c>
      <c r="X40" s="26">
        <v>0</v>
      </c>
      <c r="Y40" s="23">
        <f t="shared" si="10"/>
        <v>0</v>
      </c>
    </row>
    <row r="41" spans="1:25" s="24" customFormat="1" ht="15.75" customHeight="1" x14ac:dyDescent="0.2">
      <c r="A41" s="35" t="s">
        <v>73</v>
      </c>
      <c r="B41" s="17">
        <v>41974</v>
      </c>
      <c r="C41" s="20"/>
      <c r="D41" s="20"/>
      <c r="E41" s="20"/>
      <c r="F41" s="20"/>
      <c r="G41" s="20"/>
      <c r="H41" s="20"/>
      <c r="I41" s="20"/>
      <c r="J41" s="20"/>
      <c r="K41" s="20"/>
      <c r="L41" s="22">
        <f t="shared" si="6"/>
        <v>0</v>
      </c>
      <c r="M41" s="20"/>
      <c r="N41" s="20"/>
      <c r="O41" s="22">
        <f t="shared" si="7"/>
        <v>0</v>
      </c>
      <c r="P41" s="22">
        <f t="shared" si="8"/>
        <v>0</v>
      </c>
      <c r="Q41" s="20"/>
      <c r="R41" s="20"/>
      <c r="S41" s="20"/>
      <c r="T41" s="20"/>
      <c r="U41" s="20"/>
      <c r="V41" s="20"/>
      <c r="W41" s="22">
        <f t="shared" si="9"/>
        <v>0</v>
      </c>
      <c r="X41" s="26">
        <v>0</v>
      </c>
      <c r="Y41" s="23">
        <f t="shared" si="10"/>
        <v>0</v>
      </c>
    </row>
    <row r="42" spans="1:25" s="24" customFormat="1" ht="15.75" customHeight="1" x14ac:dyDescent="0.2">
      <c r="A42" s="35" t="s">
        <v>74</v>
      </c>
      <c r="B42" s="17">
        <v>41961</v>
      </c>
      <c r="C42" s="20"/>
      <c r="D42" s="20"/>
      <c r="E42" s="20"/>
      <c r="F42" s="20"/>
      <c r="G42" s="20"/>
      <c r="H42" s="20"/>
      <c r="I42" s="20"/>
      <c r="J42" s="20"/>
      <c r="K42" s="20"/>
      <c r="L42" s="22">
        <f t="shared" si="6"/>
        <v>0</v>
      </c>
      <c r="M42" s="20"/>
      <c r="N42" s="20"/>
      <c r="O42" s="22">
        <f t="shared" si="7"/>
        <v>0</v>
      </c>
      <c r="P42" s="22">
        <f t="shared" si="8"/>
        <v>0</v>
      </c>
      <c r="Q42" s="20"/>
      <c r="R42" s="20"/>
      <c r="S42" s="20"/>
      <c r="T42" s="20"/>
      <c r="U42" s="20"/>
      <c r="V42" s="20"/>
      <c r="W42" s="22">
        <f t="shared" si="9"/>
        <v>0</v>
      </c>
      <c r="X42" s="26">
        <v>0</v>
      </c>
      <c r="Y42" s="23">
        <f t="shared" si="10"/>
        <v>0</v>
      </c>
    </row>
    <row r="43" spans="1:25" s="24" customFormat="1" ht="15.75" customHeight="1" x14ac:dyDescent="0.2">
      <c r="A43" s="35" t="s">
        <v>75</v>
      </c>
      <c r="B43" s="17">
        <v>41976</v>
      </c>
      <c r="C43" s="20"/>
      <c r="D43" s="20"/>
      <c r="E43" s="20"/>
      <c r="F43" s="20"/>
      <c r="G43" s="20"/>
      <c r="H43" s="20"/>
      <c r="I43" s="20"/>
      <c r="J43" s="20"/>
      <c r="K43" s="20"/>
      <c r="L43" s="22">
        <f t="shared" si="6"/>
        <v>0</v>
      </c>
      <c r="M43" s="20"/>
      <c r="N43" s="20"/>
      <c r="O43" s="22">
        <f t="shared" si="7"/>
        <v>0</v>
      </c>
      <c r="P43" s="22">
        <f t="shared" si="8"/>
        <v>0</v>
      </c>
      <c r="Q43" s="20"/>
      <c r="R43" s="20"/>
      <c r="S43" s="20"/>
      <c r="T43" s="20"/>
      <c r="U43" s="20"/>
      <c r="V43" s="20"/>
      <c r="W43" s="22">
        <f t="shared" si="9"/>
        <v>0</v>
      </c>
      <c r="X43" s="26">
        <v>0</v>
      </c>
      <c r="Y43" s="23">
        <f t="shared" si="10"/>
        <v>0</v>
      </c>
    </row>
    <row r="44" spans="1:25" s="24" customFormat="1" ht="15.75" customHeight="1" x14ac:dyDescent="0.2">
      <c r="A44" s="35" t="s">
        <v>76</v>
      </c>
      <c r="B44" s="17">
        <v>41997</v>
      </c>
      <c r="C44" s="20"/>
      <c r="D44" s="20"/>
      <c r="E44" s="20"/>
      <c r="F44" s="20"/>
      <c r="G44" s="20"/>
      <c r="H44" s="20"/>
      <c r="I44" s="20"/>
      <c r="J44" s="20"/>
      <c r="K44" s="20"/>
      <c r="L44" s="22">
        <f t="shared" si="6"/>
        <v>0</v>
      </c>
      <c r="M44" s="20"/>
      <c r="N44" s="20"/>
      <c r="O44" s="22">
        <f t="shared" si="7"/>
        <v>0</v>
      </c>
      <c r="P44" s="22">
        <f t="shared" si="8"/>
        <v>0</v>
      </c>
      <c r="Q44" s="20"/>
      <c r="R44" s="20"/>
      <c r="S44" s="20"/>
      <c r="T44" s="20"/>
      <c r="U44" s="20"/>
      <c r="V44" s="20"/>
      <c r="W44" s="22">
        <f t="shared" si="9"/>
        <v>0</v>
      </c>
      <c r="X44" s="26">
        <v>0</v>
      </c>
      <c r="Y44" s="23">
        <f t="shared" si="10"/>
        <v>0</v>
      </c>
    </row>
    <row r="45" spans="1:25" s="24" customFormat="1" ht="15.75" customHeight="1" x14ac:dyDescent="0.2">
      <c r="A45" s="35" t="s">
        <v>77</v>
      </c>
      <c r="B45" s="17">
        <v>41946</v>
      </c>
      <c r="C45" s="20"/>
      <c r="D45" s="20"/>
      <c r="E45" s="20"/>
      <c r="F45" s="20"/>
      <c r="G45" s="20"/>
      <c r="H45" s="20"/>
      <c r="I45" s="20"/>
      <c r="J45" s="20"/>
      <c r="K45" s="20"/>
      <c r="L45" s="22">
        <f t="shared" si="6"/>
        <v>0</v>
      </c>
      <c r="M45" s="20"/>
      <c r="N45" s="20"/>
      <c r="O45" s="22">
        <f t="shared" si="7"/>
        <v>0</v>
      </c>
      <c r="P45" s="22">
        <f t="shared" si="8"/>
        <v>0</v>
      </c>
      <c r="Q45" s="20"/>
      <c r="R45" s="20"/>
      <c r="S45" s="20"/>
      <c r="T45" s="20"/>
      <c r="U45" s="20"/>
      <c r="V45" s="20"/>
      <c r="W45" s="22">
        <f t="shared" si="9"/>
        <v>0</v>
      </c>
      <c r="X45" s="26">
        <v>0</v>
      </c>
      <c r="Y45" s="23">
        <f t="shared" si="10"/>
        <v>0</v>
      </c>
    </row>
    <row r="46" spans="1:25" s="24" customFormat="1" ht="15.75" customHeight="1" x14ac:dyDescent="0.2">
      <c r="A46" s="35" t="s">
        <v>93</v>
      </c>
      <c r="B46" s="17">
        <v>41975</v>
      </c>
      <c r="C46" s="20"/>
      <c r="D46" s="20"/>
      <c r="E46" s="20"/>
      <c r="F46" s="20"/>
      <c r="G46" s="20"/>
      <c r="H46" s="20"/>
      <c r="I46" s="20"/>
      <c r="J46" s="20"/>
      <c r="K46" s="20"/>
      <c r="L46" s="22">
        <f t="shared" si="6"/>
        <v>0</v>
      </c>
      <c r="M46" s="20"/>
      <c r="N46" s="20"/>
      <c r="O46" s="22">
        <f t="shared" si="7"/>
        <v>0</v>
      </c>
      <c r="P46" s="22">
        <f t="shared" si="8"/>
        <v>0</v>
      </c>
      <c r="Q46" s="20"/>
      <c r="R46" s="20"/>
      <c r="S46" s="20"/>
      <c r="T46" s="20"/>
      <c r="U46" s="20"/>
      <c r="V46" s="20"/>
      <c r="W46" s="22">
        <f t="shared" si="9"/>
        <v>0</v>
      </c>
      <c r="X46" s="26">
        <v>0</v>
      </c>
      <c r="Y46" s="23">
        <f t="shared" si="10"/>
        <v>0</v>
      </c>
    </row>
    <row r="47" spans="1:25" s="24" customFormat="1" ht="15.75" customHeight="1" x14ac:dyDescent="0.2">
      <c r="A47" s="35" t="s">
        <v>78</v>
      </c>
      <c r="B47" s="17">
        <v>41974</v>
      </c>
      <c r="C47" s="20"/>
      <c r="D47" s="20"/>
      <c r="E47" s="20"/>
      <c r="F47" s="20"/>
      <c r="G47" s="20"/>
      <c r="H47" s="20"/>
      <c r="I47" s="20"/>
      <c r="J47" s="20"/>
      <c r="K47" s="20"/>
      <c r="L47" s="22">
        <f t="shared" si="6"/>
        <v>0</v>
      </c>
      <c r="M47" s="20"/>
      <c r="N47" s="20"/>
      <c r="O47" s="22">
        <f t="shared" si="7"/>
        <v>0</v>
      </c>
      <c r="P47" s="22">
        <f t="shared" si="8"/>
        <v>0</v>
      </c>
      <c r="Q47" s="20"/>
      <c r="R47" s="20"/>
      <c r="S47" s="20"/>
      <c r="T47" s="20"/>
      <c r="U47" s="20"/>
      <c r="V47" s="20"/>
      <c r="W47" s="22">
        <f t="shared" si="9"/>
        <v>0</v>
      </c>
      <c r="X47" s="26">
        <v>0</v>
      </c>
      <c r="Y47" s="23">
        <f t="shared" si="10"/>
        <v>0</v>
      </c>
    </row>
    <row r="48" spans="1:25" s="24" customFormat="1" ht="15.75" customHeight="1" x14ac:dyDescent="0.2">
      <c r="A48" s="35" t="s">
        <v>79</v>
      </c>
      <c r="B48" s="17">
        <v>41964</v>
      </c>
      <c r="C48" s="20"/>
      <c r="D48" s="20"/>
      <c r="E48" s="20"/>
      <c r="F48" s="20"/>
      <c r="G48" s="20"/>
      <c r="H48" s="20"/>
      <c r="I48" s="20"/>
      <c r="J48" s="20"/>
      <c r="K48" s="20"/>
      <c r="L48" s="22">
        <f t="shared" si="6"/>
        <v>0</v>
      </c>
      <c r="M48" s="20"/>
      <c r="N48" s="20"/>
      <c r="O48" s="22">
        <f t="shared" si="7"/>
        <v>0</v>
      </c>
      <c r="P48" s="22">
        <f t="shared" si="8"/>
        <v>0</v>
      </c>
      <c r="Q48" s="20"/>
      <c r="R48" s="20"/>
      <c r="S48" s="20"/>
      <c r="T48" s="20"/>
      <c r="U48" s="20"/>
      <c r="V48" s="20"/>
      <c r="W48" s="22">
        <f t="shared" si="9"/>
        <v>0</v>
      </c>
      <c r="X48" s="26">
        <v>0</v>
      </c>
      <c r="Y48" s="23">
        <f t="shared" si="10"/>
        <v>0</v>
      </c>
    </row>
    <row r="49" spans="1:25" s="24" customFormat="1" ht="15.75" customHeight="1" x14ac:dyDescent="0.2">
      <c r="A49" s="35" t="s">
        <v>80</v>
      </c>
      <c r="B49" s="17">
        <v>42027</v>
      </c>
      <c r="C49" s="20"/>
      <c r="D49" s="20"/>
      <c r="E49" s="20"/>
      <c r="F49" s="20"/>
      <c r="G49" s="20"/>
      <c r="H49" s="20"/>
      <c r="I49" s="20"/>
      <c r="J49" s="20"/>
      <c r="K49" s="20"/>
      <c r="L49" s="22">
        <f t="shared" si="6"/>
        <v>0</v>
      </c>
      <c r="M49" s="20"/>
      <c r="N49" s="20"/>
      <c r="O49" s="22">
        <f t="shared" si="7"/>
        <v>0</v>
      </c>
      <c r="P49" s="22">
        <f t="shared" si="8"/>
        <v>0</v>
      </c>
      <c r="Q49" s="20"/>
      <c r="R49" s="20"/>
      <c r="S49" s="20"/>
      <c r="T49" s="20"/>
      <c r="U49" s="20"/>
      <c r="V49" s="20"/>
      <c r="W49" s="22">
        <f t="shared" si="9"/>
        <v>0</v>
      </c>
      <c r="X49" s="26">
        <v>0</v>
      </c>
      <c r="Y49" s="23">
        <f t="shared" si="10"/>
        <v>0</v>
      </c>
    </row>
    <row r="50" spans="1:25" s="24" customFormat="1" ht="15.75" customHeight="1" x14ac:dyDescent="0.2">
      <c r="A50" s="35" t="s">
        <v>100</v>
      </c>
      <c r="B50" s="17">
        <v>42058</v>
      </c>
      <c r="C50" s="20"/>
      <c r="D50" s="20"/>
      <c r="E50" s="20"/>
      <c r="F50" s="20"/>
      <c r="G50" s="20"/>
      <c r="H50" s="20"/>
      <c r="I50" s="20"/>
      <c r="J50" s="20"/>
      <c r="K50" s="20"/>
      <c r="L50" s="22">
        <f t="shared" si="6"/>
        <v>0</v>
      </c>
      <c r="M50" s="20"/>
      <c r="N50" s="20"/>
      <c r="O50" s="22">
        <f t="shared" si="7"/>
        <v>0</v>
      </c>
      <c r="P50" s="22">
        <f t="shared" si="8"/>
        <v>0</v>
      </c>
      <c r="Q50" s="20"/>
      <c r="R50" s="20"/>
      <c r="S50" s="20"/>
      <c r="T50" s="20"/>
      <c r="U50" s="20"/>
      <c r="V50" s="20"/>
      <c r="W50" s="22">
        <f t="shared" si="9"/>
        <v>0</v>
      </c>
      <c r="X50" s="26">
        <v>0</v>
      </c>
      <c r="Y50" s="23">
        <f t="shared" si="10"/>
        <v>0</v>
      </c>
    </row>
    <row r="51" spans="1:25" s="24" customFormat="1" ht="15.75" customHeight="1" x14ac:dyDescent="0.2">
      <c r="A51" s="35" t="s">
        <v>81</v>
      </c>
      <c r="B51" s="17">
        <v>41975</v>
      </c>
      <c r="C51" s="20"/>
      <c r="D51" s="20"/>
      <c r="E51" s="20"/>
      <c r="F51" s="20"/>
      <c r="G51" s="20"/>
      <c r="H51" s="20"/>
      <c r="I51" s="20"/>
      <c r="J51" s="20"/>
      <c r="K51" s="20"/>
      <c r="L51" s="22">
        <f t="shared" si="6"/>
        <v>0</v>
      </c>
      <c r="M51" s="20"/>
      <c r="N51" s="20"/>
      <c r="O51" s="22">
        <f t="shared" si="7"/>
        <v>0</v>
      </c>
      <c r="P51" s="22">
        <f t="shared" si="8"/>
        <v>0</v>
      </c>
      <c r="Q51" s="20"/>
      <c r="R51" s="20"/>
      <c r="S51" s="20"/>
      <c r="T51" s="20"/>
      <c r="U51" s="20"/>
      <c r="V51" s="20"/>
      <c r="W51" s="22">
        <f t="shared" si="9"/>
        <v>0</v>
      </c>
      <c r="X51" s="26">
        <v>0</v>
      </c>
      <c r="Y51" s="23">
        <f t="shared" si="10"/>
        <v>0</v>
      </c>
    </row>
    <row r="52" spans="1:25" s="24" customFormat="1" ht="15.75" customHeight="1" x14ac:dyDescent="0.2">
      <c r="A52" s="35" t="s">
        <v>82</v>
      </c>
      <c r="B52" s="17">
        <v>41964</v>
      </c>
      <c r="C52" s="20"/>
      <c r="D52" s="20"/>
      <c r="E52" s="20"/>
      <c r="F52" s="20"/>
      <c r="G52" s="20"/>
      <c r="H52" s="20"/>
      <c r="I52" s="20"/>
      <c r="J52" s="20"/>
      <c r="K52" s="20"/>
      <c r="L52" s="22">
        <f t="shared" si="6"/>
        <v>0</v>
      </c>
      <c r="M52" s="20"/>
      <c r="N52" s="20"/>
      <c r="O52" s="22">
        <f t="shared" si="7"/>
        <v>0</v>
      </c>
      <c r="P52" s="22">
        <f t="shared" si="8"/>
        <v>0</v>
      </c>
      <c r="Q52" s="20"/>
      <c r="R52" s="20"/>
      <c r="S52" s="20"/>
      <c r="T52" s="20"/>
      <c r="U52" s="20"/>
      <c r="V52" s="20"/>
      <c r="W52" s="22">
        <f t="shared" si="9"/>
        <v>0</v>
      </c>
      <c r="X52" s="26">
        <v>0</v>
      </c>
      <c r="Y52" s="23">
        <f t="shared" si="10"/>
        <v>0</v>
      </c>
    </row>
    <row r="53" spans="1:25" s="24" customFormat="1" ht="15.75" customHeight="1" x14ac:dyDescent="0.2">
      <c r="A53" s="35" t="s">
        <v>83</v>
      </c>
      <c r="B53" s="17">
        <v>41977</v>
      </c>
      <c r="C53" s="20"/>
      <c r="D53" s="20"/>
      <c r="E53" s="20"/>
      <c r="F53" s="20"/>
      <c r="G53" s="20"/>
      <c r="H53" s="20"/>
      <c r="I53" s="20"/>
      <c r="J53" s="20"/>
      <c r="K53" s="20"/>
      <c r="L53" s="22">
        <f t="shared" si="6"/>
        <v>0</v>
      </c>
      <c r="M53" s="20"/>
      <c r="N53" s="20"/>
      <c r="O53" s="22">
        <f t="shared" si="7"/>
        <v>0</v>
      </c>
      <c r="P53" s="22">
        <f t="shared" si="8"/>
        <v>0</v>
      </c>
      <c r="Q53" s="20"/>
      <c r="R53" s="20"/>
      <c r="S53" s="20"/>
      <c r="T53" s="20"/>
      <c r="U53" s="20"/>
      <c r="V53" s="20"/>
      <c r="W53" s="22">
        <f t="shared" si="9"/>
        <v>0</v>
      </c>
      <c r="X53" s="26">
        <v>0</v>
      </c>
      <c r="Y53" s="23">
        <f t="shared" si="10"/>
        <v>0</v>
      </c>
    </row>
    <row r="54" spans="1:25" s="24" customFormat="1" ht="15.75" customHeight="1" x14ac:dyDescent="0.2">
      <c r="A54" s="35" t="s">
        <v>84</v>
      </c>
      <c r="B54" s="17">
        <v>41975</v>
      </c>
      <c r="C54" s="20"/>
      <c r="D54" s="20"/>
      <c r="E54" s="20"/>
      <c r="F54" s="20"/>
      <c r="G54" s="20"/>
      <c r="H54" s="20"/>
      <c r="I54" s="20"/>
      <c r="J54" s="20"/>
      <c r="K54" s="20"/>
      <c r="L54" s="22">
        <f t="shared" si="6"/>
        <v>0</v>
      </c>
      <c r="M54" s="20"/>
      <c r="N54" s="20"/>
      <c r="O54" s="22">
        <f t="shared" si="7"/>
        <v>0</v>
      </c>
      <c r="P54" s="22">
        <f t="shared" si="8"/>
        <v>0</v>
      </c>
      <c r="Q54" s="20"/>
      <c r="R54" s="20"/>
      <c r="S54" s="20"/>
      <c r="T54" s="20"/>
      <c r="U54" s="20"/>
      <c r="V54" s="20"/>
      <c r="W54" s="22">
        <f t="shared" si="9"/>
        <v>0</v>
      </c>
      <c r="X54" s="26">
        <v>0</v>
      </c>
      <c r="Y54" s="23">
        <f t="shared" si="10"/>
        <v>0</v>
      </c>
    </row>
    <row r="55" spans="1:25" s="24" customFormat="1" ht="15.75" customHeight="1" x14ac:dyDescent="0.2">
      <c r="A55" s="35" t="s">
        <v>101</v>
      </c>
      <c r="B55" s="17">
        <v>41964</v>
      </c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0"/>
      <c r="N55" s="20"/>
      <c r="O55" s="22"/>
      <c r="P55" s="22"/>
      <c r="Q55" s="20"/>
      <c r="R55" s="20"/>
      <c r="S55" s="20"/>
      <c r="T55" s="20"/>
      <c r="U55" s="20"/>
      <c r="V55" s="20"/>
      <c r="W55" s="22"/>
      <c r="X55" s="26"/>
      <c r="Y55" s="23"/>
    </row>
    <row r="56" spans="1:25" s="24" customFormat="1" ht="15.75" customHeight="1" x14ac:dyDescent="0.2">
      <c r="A56" s="35" t="s">
        <v>85</v>
      </c>
      <c r="B56" s="17">
        <v>41964</v>
      </c>
      <c r="C56" s="20"/>
      <c r="D56" s="20"/>
      <c r="E56" s="20"/>
      <c r="F56" s="20"/>
      <c r="G56" s="20"/>
      <c r="H56" s="20"/>
      <c r="I56" s="20"/>
      <c r="J56" s="20"/>
      <c r="K56" s="20"/>
      <c r="L56" s="22">
        <f t="shared" si="6"/>
        <v>0</v>
      </c>
      <c r="M56" s="20"/>
      <c r="N56" s="20"/>
      <c r="O56" s="22">
        <f t="shared" si="7"/>
        <v>0</v>
      </c>
      <c r="P56" s="22">
        <f t="shared" si="8"/>
        <v>0</v>
      </c>
      <c r="Q56" s="20"/>
      <c r="R56" s="20"/>
      <c r="S56" s="20"/>
      <c r="T56" s="20"/>
      <c r="U56" s="20"/>
      <c r="V56" s="20"/>
      <c r="W56" s="22">
        <f t="shared" si="9"/>
        <v>0</v>
      </c>
      <c r="X56" s="26">
        <v>0</v>
      </c>
      <c r="Y56" s="23">
        <f t="shared" si="10"/>
        <v>0</v>
      </c>
    </row>
    <row r="57" spans="1:25" s="24" customFormat="1" ht="15.75" customHeight="1" x14ac:dyDescent="0.2">
      <c r="A57" s="35" t="s">
        <v>86</v>
      </c>
      <c r="B57" s="17">
        <v>41974</v>
      </c>
      <c r="C57" s="20"/>
      <c r="D57" s="20"/>
      <c r="E57" s="20"/>
      <c r="F57" s="20"/>
      <c r="G57" s="20"/>
      <c r="H57" s="20"/>
      <c r="I57" s="20"/>
      <c r="J57" s="20"/>
      <c r="K57" s="20"/>
      <c r="L57" s="22">
        <f t="shared" si="6"/>
        <v>0</v>
      </c>
      <c r="M57" s="20"/>
      <c r="N57" s="20"/>
      <c r="O57" s="22">
        <f t="shared" si="7"/>
        <v>0</v>
      </c>
      <c r="P57" s="22">
        <f t="shared" si="8"/>
        <v>0</v>
      </c>
      <c r="Q57" s="20"/>
      <c r="R57" s="20"/>
      <c r="S57" s="20"/>
      <c r="T57" s="20"/>
      <c r="U57" s="20"/>
      <c r="V57" s="20"/>
      <c r="W57" s="22">
        <f t="shared" si="9"/>
        <v>0</v>
      </c>
      <c r="X57" s="26">
        <v>0</v>
      </c>
      <c r="Y57" s="23">
        <f t="shared" si="10"/>
        <v>0</v>
      </c>
    </row>
    <row r="58" spans="1:25" s="24" customFormat="1" ht="15.75" customHeight="1" x14ac:dyDescent="0.2">
      <c r="A58" s="35" t="s">
        <v>87</v>
      </c>
      <c r="B58" s="17">
        <v>41963</v>
      </c>
      <c r="C58" s="20"/>
      <c r="D58" s="20"/>
      <c r="E58" s="20"/>
      <c r="F58" s="20"/>
      <c r="G58" s="20"/>
      <c r="H58" s="20"/>
      <c r="I58" s="20"/>
      <c r="J58" s="20"/>
      <c r="K58" s="20"/>
      <c r="L58" s="22">
        <f t="shared" si="6"/>
        <v>0</v>
      </c>
      <c r="M58" s="20"/>
      <c r="N58" s="20"/>
      <c r="O58" s="22">
        <f t="shared" si="7"/>
        <v>0</v>
      </c>
      <c r="P58" s="22">
        <f t="shared" si="8"/>
        <v>0</v>
      </c>
      <c r="Q58" s="20"/>
      <c r="R58" s="20"/>
      <c r="S58" s="20"/>
      <c r="T58" s="20"/>
      <c r="U58" s="20"/>
      <c r="V58" s="20"/>
      <c r="W58" s="22">
        <f t="shared" si="9"/>
        <v>0</v>
      </c>
      <c r="X58" s="26">
        <v>0</v>
      </c>
      <c r="Y58" s="23">
        <f t="shared" si="10"/>
        <v>0</v>
      </c>
    </row>
    <row r="59" spans="1:25" s="24" customFormat="1" ht="15.75" customHeight="1" x14ac:dyDescent="0.2">
      <c r="A59" s="35" t="s">
        <v>94</v>
      </c>
      <c r="B59" s="17">
        <v>41935</v>
      </c>
      <c r="C59" s="20"/>
      <c r="D59" s="20"/>
      <c r="E59" s="20"/>
      <c r="F59" s="20"/>
      <c r="G59" s="20"/>
      <c r="H59" s="20"/>
      <c r="I59" s="20"/>
      <c r="J59" s="20"/>
      <c r="K59" s="20"/>
      <c r="L59" s="22">
        <f t="shared" si="6"/>
        <v>0</v>
      </c>
      <c r="M59" s="20"/>
      <c r="N59" s="20"/>
      <c r="O59" s="22">
        <f t="shared" si="7"/>
        <v>0</v>
      </c>
      <c r="P59" s="22">
        <f t="shared" si="8"/>
        <v>0</v>
      </c>
      <c r="Q59" s="20"/>
      <c r="R59" s="20"/>
      <c r="S59" s="20"/>
      <c r="T59" s="20"/>
      <c r="U59" s="20"/>
      <c r="V59" s="20"/>
      <c r="W59" s="22">
        <f t="shared" si="9"/>
        <v>0</v>
      </c>
      <c r="X59" s="26">
        <v>0</v>
      </c>
      <c r="Y59" s="23">
        <f t="shared" si="10"/>
        <v>0</v>
      </c>
    </row>
    <row r="60" spans="1:25" s="24" customFormat="1" ht="15.75" customHeight="1" x14ac:dyDescent="0.2">
      <c r="A60" s="35" t="s">
        <v>88</v>
      </c>
      <c r="B60" s="17">
        <v>41971</v>
      </c>
      <c r="C60" s="20"/>
      <c r="D60" s="20"/>
      <c r="E60" s="20"/>
      <c r="F60" s="20"/>
      <c r="G60" s="20"/>
      <c r="H60" s="20"/>
      <c r="I60" s="20"/>
      <c r="J60" s="20"/>
      <c r="K60" s="20"/>
      <c r="L60" s="22">
        <f t="shared" si="6"/>
        <v>0</v>
      </c>
      <c r="M60" s="20"/>
      <c r="N60" s="20"/>
      <c r="O60" s="22">
        <f t="shared" si="7"/>
        <v>0</v>
      </c>
      <c r="P60" s="22">
        <f t="shared" si="8"/>
        <v>0</v>
      </c>
      <c r="Q60" s="20"/>
      <c r="R60" s="20"/>
      <c r="S60" s="20"/>
      <c r="T60" s="20"/>
      <c r="U60" s="20"/>
      <c r="V60" s="20"/>
      <c r="W60" s="22">
        <f t="shared" si="9"/>
        <v>0</v>
      </c>
      <c r="X60" s="26">
        <v>0</v>
      </c>
      <c r="Y60" s="23">
        <f t="shared" si="10"/>
        <v>0</v>
      </c>
    </row>
    <row r="61" spans="1:25" s="24" customFormat="1" ht="15.75" customHeight="1" x14ac:dyDescent="0.2">
      <c r="A61" s="35" t="s">
        <v>89</v>
      </c>
      <c r="B61" s="17">
        <v>41971</v>
      </c>
      <c r="C61" s="20"/>
      <c r="D61" s="20"/>
      <c r="E61" s="20"/>
      <c r="F61" s="20"/>
      <c r="G61" s="20"/>
      <c r="H61" s="20"/>
      <c r="I61" s="20"/>
      <c r="J61" s="20"/>
      <c r="K61" s="20"/>
      <c r="L61" s="22">
        <f t="shared" si="6"/>
        <v>0</v>
      </c>
      <c r="M61" s="20"/>
      <c r="N61" s="20"/>
      <c r="O61" s="22">
        <f t="shared" si="7"/>
        <v>0</v>
      </c>
      <c r="P61" s="22">
        <f t="shared" si="8"/>
        <v>0</v>
      </c>
      <c r="Q61" s="20"/>
      <c r="R61" s="20"/>
      <c r="S61" s="20"/>
      <c r="T61" s="20"/>
      <c r="U61" s="20"/>
      <c r="V61" s="20"/>
      <c r="W61" s="22">
        <f t="shared" si="9"/>
        <v>0</v>
      </c>
      <c r="X61" s="26">
        <v>0</v>
      </c>
      <c r="Y61" s="23">
        <f t="shared" si="10"/>
        <v>0</v>
      </c>
    </row>
    <row r="62" spans="1:25" s="24" customFormat="1" ht="15.75" customHeight="1" x14ac:dyDescent="0.2">
      <c r="A62" s="35" t="s">
        <v>90</v>
      </c>
      <c r="B62" s="17">
        <v>41975</v>
      </c>
      <c r="C62" s="20"/>
      <c r="D62" s="20"/>
      <c r="E62" s="20"/>
      <c r="F62" s="20"/>
      <c r="G62" s="20"/>
      <c r="H62" s="20"/>
      <c r="I62" s="20"/>
      <c r="J62" s="20"/>
      <c r="K62" s="20"/>
      <c r="L62" s="22">
        <f t="shared" si="6"/>
        <v>0</v>
      </c>
      <c r="M62" s="20"/>
      <c r="N62" s="20"/>
      <c r="O62" s="22">
        <f t="shared" si="7"/>
        <v>0</v>
      </c>
      <c r="P62" s="22">
        <f t="shared" si="8"/>
        <v>0</v>
      </c>
      <c r="Q62" s="20"/>
      <c r="R62" s="20"/>
      <c r="S62" s="20"/>
      <c r="T62" s="20"/>
      <c r="U62" s="20"/>
      <c r="V62" s="20"/>
      <c r="W62" s="22">
        <f t="shared" si="9"/>
        <v>0</v>
      </c>
      <c r="X62" s="26">
        <v>0</v>
      </c>
      <c r="Y62" s="23">
        <f t="shared" si="10"/>
        <v>0</v>
      </c>
    </row>
    <row r="63" spans="1:25" s="24" customFormat="1" ht="15.75" customHeight="1" x14ac:dyDescent="0.2">
      <c r="A63" s="35" t="s">
        <v>91</v>
      </c>
      <c r="B63" s="17">
        <v>41942</v>
      </c>
      <c r="C63" s="20"/>
      <c r="D63" s="20"/>
      <c r="E63" s="20"/>
      <c r="F63" s="20"/>
      <c r="G63" s="20"/>
      <c r="H63" s="20"/>
      <c r="I63" s="20"/>
      <c r="J63" s="20"/>
      <c r="K63" s="20"/>
      <c r="L63" s="22"/>
      <c r="M63" s="20"/>
      <c r="N63" s="20"/>
      <c r="O63" s="22"/>
      <c r="P63" s="22"/>
      <c r="Q63" s="20"/>
      <c r="R63" s="20"/>
      <c r="S63" s="20"/>
      <c r="T63" s="20"/>
      <c r="U63" s="20"/>
      <c r="V63" s="20"/>
      <c r="W63" s="22"/>
      <c r="X63" s="26"/>
      <c r="Y63" s="23"/>
    </row>
    <row r="64" spans="1:25" s="24" customFormat="1" ht="15.75" customHeight="1" x14ac:dyDescent="0.2">
      <c r="A64" s="35" t="s">
        <v>92</v>
      </c>
      <c r="B64" s="17">
        <v>41975</v>
      </c>
      <c r="C64" s="20"/>
      <c r="D64" s="20"/>
      <c r="E64" s="20"/>
      <c r="F64" s="20"/>
      <c r="G64" s="20"/>
      <c r="H64" s="20"/>
      <c r="I64" s="20"/>
      <c r="J64" s="20"/>
      <c r="K64" s="20"/>
      <c r="L64" s="22">
        <f t="shared" si="6"/>
        <v>0</v>
      </c>
      <c r="M64" s="20"/>
      <c r="N64" s="20"/>
      <c r="O64" s="22">
        <f t="shared" si="7"/>
        <v>0</v>
      </c>
      <c r="P64" s="22">
        <f t="shared" si="8"/>
        <v>0</v>
      </c>
      <c r="Q64" s="20"/>
      <c r="R64" s="20"/>
      <c r="S64" s="20"/>
      <c r="T64" s="20"/>
      <c r="U64" s="20"/>
      <c r="V64" s="20"/>
      <c r="W64" s="22">
        <f t="shared" si="9"/>
        <v>0</v>
      </c>
      <c r="X64" s="26">
        <v>0</v>
      </c>
      <c r="Y64" s="23">
        <f t="shared" si="10"/>
        <v>0</v>
      </c>
    </row>
    <row r="65" spans="1:25" s="34" customFormat="1" ht="15.75" customHeight="1" x14ac:dyDescent="0.2">
      <c r="A65" s="29" t="s">
        <v>106</v>
      </c>
      <c r="B65" s="42">
        <f>COUNT(B16:B64)</f>
        <v>49</v>
      </c>
      <c r="C65" s="36">
        <f t="shared" ref="C65:K65" si="11">SUM(C15:C64)</f>
        <v>0</v>
      </c>
      <c r="D65" s="36">
        <f t="shared" si="11"/>
        <v>0</v>
      </c>
      <c r="E65" s="36">
        <f t="shared" si="11"/>
        <v>0</v>
      </c>
      <c r="F65" s="36">
        <f t="shared" si="11"/>
        <v>0</v>
      </c>
      <c r="G65" s="36">
        <f t="shared" si="11"/>
        <v>0</v>
      </c>
      <c r="H65" s="36">
        <f t="shared" si="11"/>
        <v>0</v>
      </c>
      <c r="I65" s="36">
        <f t="shared" si="11"/>
        <v>0</v>
      </c>
      <c r="J65" s="36">
        <f t="shared" si="11"/>
        <v>0</v>
      </c>
      <c r="K65" s="36">
        <f t="shared" si="11"/>
        <v>0</v>
      </c>
      <c r="L65" s="31">
        <f>SUM(C65:K65)</f>
        <v>0</v>
      </c>
      <c r="M65" s="36">
        <f>SUM(M15:M64)</f>
        <v>0</v>
      </c>
      <c r="N65" s="36">
        <f>SUM(N15:N64)</f>
        <v>0</v>
      </c>
      <c r="O65" s="31">
        <f>SUM(M65:N65)</f>
        <v>0</v>
      </c>
      <c r="P65" s="31">
        <f>L65-O65</f>
        <v>0</v>
      </c>
      <c r="Q65" s="36">
        <f t="shared" ref="Q65:V65" si="12">SUM(Q15:Q64)</f>
        <v>0</v>
      </c>
      <c r="R65" s="36">
        <f t="shared" si="12"/>
        <v>0</v>
      </c>
      <c r="S65" s="36">
        <f t="shared" si="12"/>
        <v>0</v>
      </c>
      <c r="T65" s="36">
        <f t="shared" si="12"/>
        <v>0</v>
      </c>
      <c r="U65" s="36">
        <f t="shared" si="12"/>
        <v>0</v>
      </c>
      <c r="V65" s="36">
        <f t="shared" si="12"/>
        <v>0</v>
      </c>
      <c r="W65" s="31">
        <f>SUM(P65:V65)</f>
        <v>0</v>
      </c>
      <c r="X65" s="37">
        <f>SUM(X15:X64)</f>
        <v>0</v>
      </c>
      <c r="Y65" s="33">
        <f>SUM(W65:X65)</f>
        <v>0</v>
      </c>
    </row>
    <row r="66" spans="1:25" s="40" customFormat="1" ht="25.5" customHeight="1" thickBot="1" x14ac:dyDescent="0.25">
      <c r="A66" s="38" t="s">
        <v>16</v>
      </c>
      <c r="B66" s="65">
        <f t="shared" ref="B66:Y66" si="13">B14+B65</f>
        <v>50</v>
      </c>
      <c r="C66" s="39">
        <f t="shared" si="13"/>
        <v>0</v>
      </c>
      <c r="D66" s="39">
        <f t="shared" si="13"/>
        <v>0</v>
      </c>
      <c r="E66" s="39">
        <f t="shared" si="13"/>
        <v>0</v>
      </c>
      <c r="F66" s="39">
        <f t="shared" si="13"/>
        <v>0</v>
      </c>
      <c r="G66" s="39">
        <f t="shared" si="13"/>
        <v>0</v>
      </c>
      <c r="H66" s="39">
        <f t="shared" si="13"/>
        <v>0</v>
      </c>
      <c r="I66" s="39">
        <f t="shared" si="13"/>
        <v>0</v>
      </c>
      <c r="J66" s="39">
        <f t="shared" si="13"/>
        <v>0</v>
      </c>
      <c r="K66" s="39">
        <f t="shared" si="13"/>
        <v>0</v>
      </c>
      <c r="L66" s="57">
        <f t="shared" si="13"/>
        <v>0</v>
      </c>
      <c r="M66" s="39">
        <f t="shared" si="13"/>
        <v>0</v>
      </c>
      <c r="N66" s="39">
        <f t="shared" si="13"/>
        <v>0</v>
      </c>
      <c r="O66" s="57">
        <f t="shared" si="13"/>
        <v>0</v>
      </c>
      <c r="P66" s="57">
        <f t="shared" si="13"/>
        <v>0</v>
      </c>
      <c r="Q66" s="39">
        <f t="shared" si="13"/>
        <v>0</v>
      </c>
      <c r="R66" s="39">
        <f t="shared" si="13"/>
        <v>0</v>
      </c>
      <c r="S66" s="39">
        <f t="shared" si="13"/>
        <v>0</v>
      </c>
      <c r="T66" s="39">
        <f t="shared" si="13"/>
        <v>0</v>
      </c>
      <c r="U66" s="39">
        <f t="shared" si="13"/>
        <v>0</v>
      </c>
      <c r="V66" s="39">
        <f t="shared" si="13"/>
        <v>0</v>
      </c>
      <c r="W66" s="57">
        <f t="shared" si="13"/>
        <v>0</v>
      </c>
      <c r="X66" s="39" t="e">
        <f t="shared" si="13"/>
        <v>#REF!</v>
      </c>
      <c r="Y66" s="57" t="e">
        <f t="shared" si="13"/>
        <v>#REF!</v>
      </c>
    </row>
    <row r="67" spans="1:25" s="68" customFormat="1" ht="25.5" customHeight="1" thickBot="1" x14ac:dyDescent="0.25">
      <c r="A67" s="66" t="s">
        <v>107</v>
      </c>
      <c r="B67" s="69">
        <f>B66/(1+COUNTA(A16:A64))</f>
        <v>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</sheetData>
  <sortState ref="A124:Z125">
    <sortCondition ref="A124"/>
  </sortState>
  <phoneticPr fontId="3" type="noConversion"/>
  <conditionalFormatting sqref="B16:B64">
    <cfRule type="cellIs" dxfId="41" priority="33" operator="equal">
      <formula>$B$2</formula>
    </cfRule>
    <cfRule type="cellIs" dxfId="40" priority="35" operator="equal">
      <formula>$B$2</formula>
    </cfRule>
    <cfRule type="cellIs" dxfId="39" priority="36" operator="lessThan">
      <formula>$B$6+1</formula>
    </cfRule>
    <cfRule type="cellIs" dxfId="38" priority="37" operator="greaterThan">
      <formula>$B$6</formula>
    </cfRule>
  </conditionalFormatting>
  <conditionalFormatting sqref="B16:B64 B13">
    <cfRule type="cellIs" dxfId="37" priority="34" operator="equal">
      <formula>$B$2</formula>
    </cfRule>
  </conditionalFormatting>
  <conditionalFormatting sqref="B16:B64">
    <cfRule type="cellIs" dxfId="36" priority="32" operator="greaterThan">
      <formula>$B$5</formula>
    </cfRule>
  </conditionalFormatting>
  <conditionalFormatting sqref="B13">
    <cfRule type="cellIs" dxfId="35" priority="7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42611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45" t="s">
        <v>39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11" customFormat="1" ht="30" customHeight="1" x14ac:dyDescent="0.25">
      <c r="A5" s="43" t="s">
        <v>99</v>
      </c>
      <c r="B5" s="17">
        <v>42035</v>
      </c>
      <c r="C5" s="17"/>
    </row>
    <row r="6" spans="1:25" s="2" customFormat="1" ht="30" customHeight="1" x14ac:dyDescent="0.25">
      <c r="A6" s="43" t="s">
        <v>105</v>
      </c>
      <c r="B6" s="17">
        <v>41975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102</v>
      </c>
      <c r="B7" s="61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3" customFormat="1" ht="60" x14ac:dyDescent="0.2">
      <c r="A8" s="53" t="s">
        <v>103</v>
      </c>
      <c r="B8" s="61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2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9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40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98</v>
      </c>
      <c r="B13" s="19">
        <v>42037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106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104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42030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:L64" si="1">SUM(C16:K16)</f>
        <v>0</v>
      </c>
      <c r="M16" s="20"/>
      <c r="N16" s="20"/>
      <c r="O16" s="22">
        <f t="shared" ref="O16:O64" si="2">SUM(M16:N16)</f>
        <v>0</v>
      </c>
      <c r="P16" s="22">
        <f t="shared" ref="P16:P64" si="3">L16-O16</f>
        <v>0</v>
      </c>
      <c r="Q16" s="20"/>
      <c r="R16" s="20"/>
      <c r="S16" s="20"/>
      <c r="T16" s="20"/>
      <c r="U16" s="20"/>
      <c r="V16" s="20"/>
      <c r="W16" s="22">
        <f t="shared" ref="W16:W64" si="4">SUM(P16:V16)</f>
        <v>0</v>
      </c>
      <c r="X16" s="26">
        <v>0</v>
      </c>
      <c r="Y16" s="23">
        <f t="shared" ref="Y16:Y64" si="5">SUM(W16:X16)</f>
        <v>0</v>
      </c>
    </row>
    <row r="17" spans="1:25" s="24" customFormat="1" ht="15.75" customHeight="1" x14ac:dyDescent="0.2">
      <c r="A17" s="35" t="s">
        <v>49</v>
      </c>
      <c r="B17" s="17">
        <v>41963</v>
      </c>
      <c r="C17" s="20"/>
      <c r="D17" s="20"/>
      <c r="E17" s="20"/>
      <c r="F17" s="20"/>
      <c r="G17" s="20"/>
      <c r="H17" s="20"/>
      <c r="I17" s="20"/>
      <c r="J17" s="20"/>
      <c r="K17" s="20"/>
      <c r="L17" s="22">
        <f t="shared" si="1"/>
        <v>0</v>
      </c>
      <c r="M17" s="20"/>
      <c r="N17" s="20"/>
      <c r="O17" s="22">
        <f t="shared" si="2"/>
        <v>0</v>
      </c>
      <c r="P17" s="22">
        <f t="shared" si="3"/>
        <v>0</v>
      </c>
      <c r="Q17" s="20"/>
      <c r="R17" s="20"/>
      <c r="S17" s="20"/>
      <c r="T17" s="20"/>
      <c r="U17" s="20"/>
      <c r="V17" s="20"/>
      <c r="W17" s="22">
        <f t="shared" si="4"/>
        <v>0</v>
      </c>
      <c r="X17" s="26">
        <v>0</v>
      </c>
      <c r="Y17" s="23">
        <f t="shared" si="5"/>
        <v>0</v>
      </c>
    </row>
    <row r="18" spans="1:25" s="24" customFormat="1" ht="15.75" customHeight="1" x14ac:dyDescent="0.2">
      <c r="A18" s="35" t="s">
        <v>50</v>
      </c>
      <c r="B18" s="17">
        <v>41981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1"/>
        <v>0</v>
      </c>
      <c r="M18" s="20"/>
      <c r="N18" s="20"/>
      <c r="O18" s="22">
        <f t="shared" si="2"/>
        <v>0</v>
      </c>
      <c r="P18" s="22">
        <f t="shared" si="3"/>
        <v>0</v>
      </c>
      <c r="Q18" s="20"/>
      <c r="R18" s="20"/>
      <c r="S18" s="20"/>
      <c r="T18" s="20"/>
      <c r="U18" s="20"/>
      <c r="V18" s="20"/>
      <c r="W18" s="22">
        <f t="shared" si="4"/>
        <v>0</v>
      </c>
      <c r="X18" s="26">
        <v>0</v>
      </c>
      <c r="Y18" s="23">
        <f t="shared" si="5"/>
        <v>0</v>
      </c>
    </row>
    <row r="19" spans="1:25" s="24" customFormat="1" ht="15.75" customHeight="1" x14ac:dyDescent="0.2">
      <c r="A19" s="35" t="s">
        <v>51</v>
      </c>
      <c r="B19" s="17">
        <v>41975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1"/>
        <v>0</v>
      </c>
      <c r="M19" s="20"/>
      <c r="N19" s="20"/>
      <c r="O19" s="22">
        <f t="shared" si="2"/>
        <v>0</v>
      </c>
      <c r="P19" s="22">
        <f t="shared" si="3"/>
        <v>0</v>
      </c>
      <c r="Q19" s="20"/>
      <c r="R19" s="20"/>
      <c r="S19" s="20"/>
      <c r="T19" s="20"/>
      <c r="U19" s="20"/>
      <c r="V19" s="20"/>
      <c r="W19" s="22">
        <f t="shared" si="4"/>
        <v>0</v>
      </c>
      <c r="X19" s="26">
        <v>0</v>
      </c>
      <c r="Y19" s="23">
        <f t="shared" si="5"/>
        <v>0</v>
      </c>
    </row>
    <row r="20" spans="1:25" s="24" customFormat="1" ht="15.75" customHeight="1" x14ac:dyDescent="0.2">
      <c r="A20" s="35" t="s">
        <v>52</v>
      </c>
      <c r="B20" s="17">
        <v>42009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1"/>
        <v>0</v>
      </c>
      <c r="M20" s="20"/>
      <c r="N20" s="20"/>
      <c r="O20" s="22">
        <f t="shared" si="2"/>
        <v>0</v>
      </c>
      <c r="P20" s="22">
        <f t="shared" si="3"/>
        <v>0</v>
      </c>
      <c r="Q20" s="20"/>
      <c r="R20" s="20"/>
      <c r="S20" s="20"/>
      <c r="T20" s="20"/>
      <c r="U20" s="20"/>
      <c r="V20" s="20"/>
      <c r="W20" s="22">
        <f t="shared" si="4"/>
        <v>0</v>
      </c>
      <c r="X20" s="26">
        <v>0</v>
      </c>
      <c r="Y20" s="23">
        <f t="shared" si="5"/>
        <v>0</v>
      </c>
    </row>
    <row r="21" spans="1:25" s="24" customFormat="1" ht="15.75" customHeight="1" x14ac:dyDescent="0.2">
      <c r="A21" s="35" t="s">
        <v>53</v>
      </c>
      <c r="B21" s="17">
        <v>41975</v>
      </c>
      <c r="C21" s="20"/>
      <c r="D21" s="20"/>
      <c r="E21" s="20"/>
      <c r="F21" s="20"/>
      <c r="G21" s="20"/>
      <c r="H21" s="20"/>
      <c r="I21" s="20"/>
      <c r="J21" s="20"/>
      <c r="K21" s="20"/>
      <c r="L21" s="22">
        <f t="shared" si="1"/>
        <v>0</v>
      </c>
      <c r="M21" s="20"/>
      <c r="N21" s="20"/>
      <c r="O21" s="22">
        <f t="shared" si="2"/>
        <v>0</v>
      </c>
      <c r="P21" s="22">
        <f t="shared" si="3"/>
        <v>0</v>
      </c>
      <c r="Q21" s="20"/>
      <c r="R21" s="20"/>
      <c r="S21" s="20"/>
      <c r="T21" s="20"/>
      <c r="U21" s="20"/>
      <c r="V21" s="20"/>
      <c r="W21" s="22">
        <f t="shared" si="4"/>
        <v>0</v>
      </c>
      <c r="X21" s="26">
        <v>0</v>
      </c>
      <c r="Y21" s="23">
        <f t="shared" si="5"/>
        <v>0</v>
      </c>
    </row>
    <row r="22" spans="1:25" s="24" customFormat="1" ht="15.75" customHeight="1" x14ac:dyDescent="0.2">
      <c r="A22" s="35" t="s">
        <v>54</v>
      </c>
      <c r="B22" s="17">
        <v>41975</v>
      </c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1"/>
        <v>0</v>
      </c>
      <c r="M22" s="20"/>
      <c r="N22" s="20"/>
      <c r="O22" s="22">
        <f t="shared" si="2"/>
        <v>0</v>
      </c>
      <c r="P22" s="22">
        <f t="shared" si="3"/>
        <v>0</v>
      </c>
      <c r="Q22" s="20"/>
      <c r="R22" s="20"/>
      <c r="S22" s="20"/>
      <c r="T22" s="20"/>
      <c r="U22" s="20"/>
      <c r="V22" s="20"/>
      <c r="W22" s="22">
        <f t="shared" si="4"/>
        <v>0</v>
      </c>
      <c r="X22" s="26">
        <v>0</v>
      </c>
      <c r="Y22" s="23">
        <f t="shared" si="5"/>
        <v>0</v>
      </c>
    </row>
    <row r="23" spans="1:25" s="24" customFormat="1" ht="15.75" customHeight="1" x14ac:dyDescent="0.2">
      <c r="A23" s="35" t="s">
        <v>55</v>
      </c>
      <c r="B23" s="17">
        <v>41969</v>
      </c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1"/>
        <v>0</v>
      </c>
      <c r="M23" s="20"/>
      <c r="N23" s="20"/>
      <c r="O23" s="22">
        <f t="shared" si="2"/>
        <v>0</v>
      </c>
      <c r="P23" s="22">
        <f t="shared" si="3"/>
        <v>0</v>
      </c>
      <c r="Q23" s="20"/>
      <c r="R23" s="20"/>
      <c r="S23" s="20"/>
      <c r="T23" s="20"/>
      <c r="U23" s="20"/>
      <c r="V23" s="20"/>
      <c r="W23" s="22">
        <f t="shared" si="4"/>
        <v>0</v>
      </c>
      <c r="X23" s="26">
        <v>0</v>
      </c>
      <c r="Y23" s="23">
        <f t="shared" si="5"/>
        <v>0</v>
      </c>
    </row>
    <row r="24" spans="1:25" s="24" customFormat="1" ht="15.75" customHeight="1" x14ac:dyDescent="0.2">
      <c r="A24" s="35" t="s">
        <v>56</v>
      </c>
      <c r="B24" s="17">
        <v>41948</v>
      </c>
      <c r="C24" s="20"/>
      <c r="D24" s="20"/>
      <c r="E24" s="20"/>
      <c r="F24" s="20"/>
      <c r="G24" s="20"/>
      <c r="H24" s="20"/>
      <c r="I24" s="20"/>
      <c r="J24" s="20"/>
      <c r="K24" s="20"/>
      <c r="L24" s="22">
        <f t="shared" si="1"/>
        <v>0</v>
      </c>
      <c r="M24" s="20"/>
      <c r="N24" s="20"/>
      <c r="O24" s="22">
        <f t="shared" si="2"/>
        <v>0</v>
      </c>
      <c r="P24" s="22">
        <f t="shared" si="3"/>
        <v>0</v>
      </c>
      <c r="Q24" s="20"/>
      <c r="R24" s="20"/>
      <c r="S24" s="20"/>
      <c r="T24" s="20"/>
      <c r="U24" s="20"/>
      <c r="V24" s="20"/>
      <c r="W24" s="22">
        <f t="shared" si="4"/>
        <v>0</v>
      </c>
      <c r="X24" s="26">
        <v>0</v>
      </c>
      <c r="Y24" s="23">
        <f t="shared" si="5"/>
        <v>0</v>
      </c>
    </row>
    <row r="25" spans="1:25" s="24" customFormat="1" ht="15.75" customHeight="1" x14ac:dyDescent="0.2">
      <c r="A25" s="35" t="s">
        <v>57</v>
      </c>
      <c r="B25" s="17">
        <v>41974</v>
      </c>
      <c r="C25" s="20"/>
      <c r="D25" s="20"/>
      <c r="E25" s="20"/>
      <c r="F25" s="20"/>
      <c r="G25" s="20"/>
      <c r="H25" s="20"/>
      <c r="I25" s="20"/>
      <c r="J25" s="20"/>
      <c r="K25" s="20"/>
      <c r="L25" s="22">
        <f t="shared" si="1"/>
        <v>0</v>
      </c>
      <c r="M25" s="20"/>
      <c r="N25" s="20"/>
      <c r="O25" s="22">
        <f t="shared" si="2"/>
        <v>0</v>
      </c>
      <c r="P25" s="22">
        <f t="shared" si="3"/>
        <v>0</v>
      </c>
      <c r="Q25" s="20"/>
      <c r="R25" s="20"/>
      <c r="S25" s="20"/>
      <c r="T25" s="20"/>
      <c r="U25" s="20"/>
      <c r="V25" s="20"/>
      <c r="W25" s="22">
        <f t="shared" si="4"/>
        <v>0</v>
      </c>
      <c r="X25" s="26">
        <v>0</v>
      </c>
      <c r="Y25" s="23">
        <f t="shared" si="5"/>
        <v>0</v>
      </c>
    </row>
    <row r="26" spans="1:25" s="24" customFormat="1" ht="15.75" customHeight="1" x14ac:dyDescent="0.2">
      <c r="A26" s="35" t="s">
        <v>58</v>
      </c>
      <c r="B26" s="17">
        <v>42026</v>
      </c>
      <c r="C26" s="20"/>
      <c r="D26" s="20"/>
      <c r="E26" s="20"/>
      <c r="F26" s="20"/>
      <c r="G26" s="20"/>
      <c r="H26" s="20"/>
      <c r="I26" s="20"/>
      <c r="J26" s="20"/>
      <c r="K26" s="20"/>
      <c r="L26" s="22">
        <f t="shared" si="1"/>
        <v>0</v>
      </c>
      <c r="M26" s="20"/>
      <c r="N26" s="20"/>
      <c r="O26" s="22">
        <f t="shared" si="2"/>
        <v>0</v>
      </c>
      <c r="P26" s="22">
        <f t="shared" si="3"/>
        <v>0</v>
      </c>
      <c r="Q26" s="20"/>
      <c r="R26" s="20"/>
      <c r="S26" s="20"/>
      <c r="T26" s="20"/>
      <c r="U26" s="20"/>
      <c r="V26" s="20"/>
      <c r="W26" s="22">
        <f t="shared" si="4"/>
        <v>0</v>
      </c>
      <c r="X26" s="26">
        <v>0</v>
      </c>
      <c r="Y26" s="23">
        <f t="shared" si="5"/>
        <v>0</v>
      </c>
    </row>
    <row r="27" spans="1:25" s="24" customFormat="1" ht="15.75" customHeight="1" x14ac:dyDescent="0.2">
      <c r="A27" s="35" t="s">
        <v>59</v>
      </c>
      <c r="B27" s="17">
        <v>41975</v>
      </c>
      <c r="C27" s="20"/>
      <c r="D27" s="20"/>
      <c r="E27" s="20"/>
      <c r="F27" s="20"/>
      <c r="G27" s="20"/>
      <c r="H27" s="20"/>
      <c r="I27" s="20"/>
      <c r="J27" s="20"/>
      <c r="K27" s="20"/>
      <c r="L27" s="22">
        <f t="shared" si="1"/>
        <v>0</v>
      </c>
      <c r="M27" s="20"/>
      <c r="N27" s="20"/>
      <c r="O27" s="22">
        <f t="shared" si="2"/>
        <v>0</v>
      </c>
      <c r="P27" s="22">
        <f t="shared" si="3"/>
        <v>0</v>
      </c>
      <c r="Q27" s="20"/>
      <c r="R27" s="20"/>
      <c r="S27" s="20"/>
      <c r="T27" s="20"/>
      <c r="U27" s="20"/>
      <c r="V27" s="20"/>
      <c r="W27" s="22">
        <f t="shared" si="4"/>
        <v>0</v>
      </c>
      <c r="X27" s="26">
        <v>0</v>
      </c>
      <c r="Y27" s="23">
        <f t="shared" si="5"/>
        <v>0</v>
      </c>
    </row>
    <row r="28" spans="1:25" s="24" customFormat="1" ht="15.75" customHeight="1" x14ac:dyDescent="0.2">
      <c r="A28" s="35" t="s">
        <v>60</v>
      </c>
      <c r="B28" s="17">
        <v>41978</v>
      </c>
      <c r="C28" s="20"/>
      <c r="D28" s="20"/>
      <c r="E28" s="20"/>
      <c r="F28" s="20"/>
      <c r="G28" s="20"/>
      <c r="H28" s="20"/>
      <c r="I28" s="20"/>
      <c r="J28" s="20"/>
      <c r="K28" s="20"/>
      <c r="L28" s="22">
        <f t="shared" si="1"/>
        <v>0</v>
      </c>
      <c r="M28" s="20"/>
      <c r="N28" s="20"/>
      <c r="O28" s="22">
        <f t="shared" si="2"/>
        <v>0</v>
      </c>
      <c r="P28" s="22">
        <f t="shared" si="3"/>
        <v>0</v>
      </c>
      <c r="Q28" s="20"/>
      <c r="R28" s="20"/>
      <c r="S28" s="20"/>
      <c r="T28" s="20"/>
      <c r="U28" s="20"/>
      <c r="V28" s="20"/>
      <c r="W28" s="22">
        <f t="shared" si="4"/>
        <v>0</v>
      </c>
      <c r="X28" s="26">
        <v>0</v>
      </c>
      <c r="Y28" s="23">
        <f t="shared" si="5"/>
        <v>0</v>
      </c>
    </row>
    <row r="29" spans="1:25" s="24" customFormat="1" ht="15.75" customHeight="1" x14ac:dyDescent="0.2">
      <c r="A29" s="35" t="s">
        <v>61</v>
      </c>
      <c r="B29" s="17">
        <v>41978</v>
      </c>
      <c r="C29" s="20"/>
      <c r="D29" s="20"/>
      <c r="E29" s="20"/>
      <c r="F29" s="20"/>
      <c r="G29" s="20"/>
      <c r="H29" s="20"/>
      <c r="I29" s="20"/>
      <c r="J29" s="20"/>
      <c r="K29" s="20"/>
      <c r="L29" s="22">
        <f t="shared" si="1"/>
        <v>0</v>
      </c>
      <c r="M29" s="20"/>
      <c r="N29" s="20"/>
      <c r="O29" s="22">
        <f t="shared" si="2"/>
        <v>0</v>
      </c>
      <c r="P29" s="22">
        <f t="shared" si="3"/>
        <v>0</v>
      </c>
      <c r="Q29" s="20"/>
      <c r="R29" s="20"/>
      <c r="S29" s="20"/>
      <c r="T29" s="20"/>
      <c r="U29" s="20"/>
      <c r="V29" s="20"/>
      <c r="W29" s="22">
        <f t="shared" si="4"/>
        <v>0</v>
      </c>
      <c r="X29" s="26">
        <v>0</v>
      </c>
      <c r="Y29" s="23">
        <f t="shared" si="5"/>
        <v>0</v>
      </c>
    </row>
    <row r="30" spans="1:25" s="24" customFormat="1" ht="15.75" customHeight="1" x14ac:dyDescent="0.2">
      <c r="A30" s="35" t="s">
        <v>62</v>
      </c>
      <c r="B30" s="17">
        <v>41967</v>
      </c>
      <c r="C30" s="20"/>
      <c r="D30" s="20"/>
      <c r="E30" s="20"/>
      <c r="F30" s="20"/>
      <c r="G30" s="20"/>
      <c r="H30" s="20"/>
      <c r="I30" s="20"/>
      <c r="J30" s="20"/>
      <c r="K30" s="20"/>
      <c r="L30" s="22">
        <f t="shared" si="1"/>
        <v>0</v>
      </c>
      <c r="M30" s="20"/>
      <c r="N30" s="20"/>
      <c r="O30" s="22">
        <f t="shared" si="2"/>
        <v>0</v>
      </c>
      <c r="P30" s="22">
        <f t="shared" si="3"/>
        <v>0</v>
      </c>
      <c r="Q30" s="20"/>
      <c r="R30" s="20"/>
      <c r="S30" s="20"/>
      <c r="T30" s="20"/>
      <c r="U30" s="20"/>
      <c r="V30" s="20"/>
      <c r="W30" s="22">
        <f t="shared" si="4"/>
        <v>0</v>
      </c>
      <c r="X30" s="26">
        <v>0</v>
      </c>
      <c r="Y30" s="23">
        <f t="shared" si="5"/>
        <v>0</v>
      </c>
    </row>
    <row r="31" spans="1:25" s="24" customFormat="1" ht="15.75" customHeight="1" x14ac:dyDescent="0.2">
      <c r="A31" s="35" t="s">
        <v>63</v>
      </c>
      <c r="B31" s="17">
        <v>41953</v>
      </c>
      <c r="C31" s="20"/>
      <c r="D31" s="20"/>
      <c r="E31" s="20"/>
      <c r="F31" s="20"/>
      <c r="G31" s="20"/>
      <c r="H31" s="20"/>
      <c r="I31" s="20"/>
      <c r="J31" s="20"/>
      <c r="K31" s="20"/>
      <c r="L31" s="22">
        <f t="shared" si="1"/>
        <v>0</v>
      </c>
      <c r="M31" s="20"/>
      <c r="N31" s="20"/>
      <c r="O31" s="22">
        <f t="shared" si="2"/>
        <v>0</v>
      </c>
      <c r="P31" s="22">
        <f t="shared" si="3"/>
        <v>0</v>
      </c>
      <c r="Q31" s="20"/>
      <c r="R31" s="20"/>
      <c r="S31" s="20"/>
      <c r="T31" s="20"/>
      <c r="U31" s="20"/>
      <c r="V31" s="20"/>
      <c r="W31" s="22">
        <f t="shared" si="4"/>
        <v>0</v>
      </c>
      <c r="X31" s="26">
        <v>0</v>
      </c>
      <c r="Y31" s="23">
        <f t="shared" si="5"/>
        <v>0</v>
      </c>
    </row>
    <row r="32" spans="1:25" s="24" customFormat="1" ht="15.75" customHeight="1" x14ac:dyDescent="0.2">
      <c r="A32" s="35" t="s">
        <v>64</v>
      </c>
      <c r="B32" s="17">
        <v>41978</v>
      </c>
      <c r="C32" s="20"/>
      <c r="D32" s="20"/>
      <c r="E32" s="20"/>
      <c r="F32" s="20"/>
      <c r="G32" s="20"/>
      <c r="H32" s="20"/>
      <c r="I32" s="20"/>
      <c r="J32" s="20"/>
      <c r="K32" s="20"/>
      <c r="L32" s="22">
        <f t="shared" si="1"/>
        <v>0</v>
      </c>
      <c r="M32" s="20"/>
      <c r="N32" s="20"/>
      <c r="O32" s="22">
        <f t="shared" si="2"/>
        <v>0</v>
      </c>
      <c r="P32" s="22">
        <f t="shared" si="3"/>
        <v>0</v>
      </c>
      <c r="Q32" s="20"/>
      <c r="R32" s="20"/>
      <c r="S32" s="20"/>
      <c r="T32" s="20"/>
      <c r="U32" s="20"/>
      <c r="V32" s="20"/>
      <c r="W32" s="22">
        <f t="shared" si="4"/>
        <v>0</v>
      </c>
      <c r="X32" s="26">
        <v>0</v>
      </c>
      <c r="Y32" s="23">
        <f t="shared" si="5"/>
        <v>0</v>
      </c>
    </row>
    <row r="33" spans="1:25" s="24" customFormat="1" ht="15.75" customHeight="1" x14ac:dyDescent="0.2">
      <c r="A33" s="35" t="s">
        <v>65</v>
      </c>
      <c r="B33" s="17">
        <v>41969</v>
      </c>
      <c r="C33" s="20"/>
      <c r="D33" s="20"/>
      <c r="E33" s="20"/>
      <c r="F33" s="20"/>
      <c r="G33" s="20"/>
      <c r="H33" s="20"/>
      <c r="I33" s="20"/>
      <c r="J33" s="20"/>
      <c r="K33" s="20"/>
      <c r="L33" s="22">
        <f t="shared" si="1"/>
        <v>0</v>
      </c>
      <c r="M33" s="20"/>
      <c r="N33" s="20"/>
      <c r="O33" s="22">
        <f t="shared" si="2"/>
        <v>0</v>
      </c>
      <c r="P33" s="22">
        <f t="shared" si="3"/>
        <v>0</v>
      </c>
      <c r="Q33" s="20"/>
      <c r="R33" s="20"/>
      <c r="S33" s="20"/>
      <c r="T33" s="20"/>
      <c r="U33" s="20"/>
      <c r="V33" s="20"/>
      <c r="W33" s="22">
        <f t="shared" si="4"/>
        <v>0</v>
      </c>
      <c r="X33" s="26">
        <v>0</v>
      </c>
      <c r="Y33" s="23">
        <f t="shared" si="5"/>
        <v>0</v>
      </c>
    </row>
    <row r="34" spans="1:25" s="24" customFormat="1" ht="15.75" customHeight="1" x14ac:dyDescent="0.2">
      <c r="A34" s="35" t="s">
        <v>66</v>
      </c>
      <c r="B34" s="17">
        <v>41969</v>
      </c>
      <c r="C34" s="20"/>
      <c r="D34" s="20"/>
      <c r="E34" s="20"/>
      <c r="F34" s="20"/>
      <c r="G34" s="20"/>
      <c r="H34" s="20"/>
      <c r="I34" s="20"/>
      <c r="J34" s="20"/>
      <c r="K34" s="20"/>
      <c r="L34" s="22">
        <f t="shared" si="1"/>
        <v>0</v>
      </c>
      <c r="M34" s="20"/>
      <c r="N34" s="20"/>
      <c r="O34" s="22">
        <f t="shared" si="2"/>
        <v>0</v>
      </c>
      <c r="P34" s="22">
        <f t="shared" si="3"/>
        <v>0</v>
      </c>
      <c r="Q34" s="20"/>
      <c r="R34" s="20"/>
      <c r="S34" s="20"/>
      <c r="T34" s="20"/>
      <c r="U34" s="20"/>
      <c r="V34" s="20"/>
      <c r="W34" s="22">
        <f t="shared" si="4"/>
        <v>0</v>
      </c>
      <c r="X34" s="26">
        <v>0</v>
      </c>
      <c r="Y34" s="23">
        <f t="shared" si="5"/>
        <v>0</v>
      </c>
    </row>
    <row r="35" spans="1:25" s="24" customFormat="1" ht="15.75" customHeight="1" x14ac:dyDescent="0.2">
      <c r="A35" s="35" t="s">
        <v>67</v>
      </c>
      <c r="B35" s="17">
        <v>41971</v>
      </c>
      <c r="C35" s="20"/>
      <c r="D35" s="20"/>
      <c r="E35" s="20"/>
      <c r="F35" s="20"/>
      <c r="G35" s="20"/>
      <c r="H35" s="20"/>
      <c r="I35" s="20"/>
      <c r="J35" s="20"/>
      <c r="K35" s="20"/>
      <c r="L35" s="22">
        <f t="shared" si="1"/>
        <v>0</v>
      </c>
      <c r="M35" s="20"/>
      <c r="N35" s="20"/>
      <c r="O35" s="22">
        <f t="shared" si="2"/>
        <v>0</v>
      </c>
      <c r="P35" s="22">
        <f t="shared" si="3"/>
        <v>0</v>
      </c>
      <c r="Q35" s="20"/>
      <c r="R35" s="20"/>
      <c r="S35" s="20"/>
      <c r="T35" s="20"/>
      <c r="U35" s="20"/>
      <c r="V35" s="20"/>
      <c r="W35" s="22">
        <f t="shared" si="4"/>
        <v>0</v>
      </c>
      <c r="X35" s="26">
        <v>0</v>
      </c>
      <c r="Y35" s="23">
        <f t="shared" si="5"/>
        <v>0</v>
      </c>
    </row>
    <row r="36" spans="1:25" s="24" customFormat="1" ht="15.75" customHeight="1" x14ac:dyDescent="0.2">
      <c r="A36" s="35" t="s">
        <v>68</v>
      </c>
      <c r="B36" s="17">
        <v>42079</v>
      </c>
      <c r="C36" s="20"/>
      <c r="D36" s="20"/>
      <c r="E36" s="20"/>
      <c r="F36" s="20"/>
      <c r="G36" s="20"/>
      <c r="H36" s="20"/>
      <c r="I36" s="20"/>
      <c r="J36" s="20"/>
      <c r="K36" s="20"/>
      <c r="L36" s="22">
        <f t="shared" si="1"/>
        <v>0</v>
      </c>
      <c r="M36" s="20"/>
      <c r="N36" s="20"/>
      <c r="O36" s="22">
        <f t="shared" si="2"/>
        <v>0</v>
      </c>
      <c r="P36" s="22">
        <f t="shared" si="3"/>
        <v>0</v>
      </c>
      <c r="Q36" s="20"/>
      <c r="R36" s="20"/>
      <c r="S36" s="20"/>
      <c r="T36" s="20"/>
      <c r="U36" s="20"/>
      <c r="V36" s="20"/>
      <c r="W36" s="22">
        <f t="shared" si="4"/>
        <v>0</v>
      </c>
      <c r="X36" s="26">
        <v>0</v>
      </c>
      <c r="Y36" s="23">
        <f t="shared" si="5"/>
        <v>0</v>
      </c>
    </row>
    <row r="37" spans="1:25" s="24" customFormat="1" ht="15.75" customHeight="1" x14ac:dyDescent="0.2">
      <c r="A37" s="35" t="s">
        <v>69</v>
      </c>
      <c r="B37" s="17">
        <v>41975</v>
      </c>
      <c r="C37" s="20"/>
      <c r="D37" s="20"/>
      <c r="E37" s="20"/>
      <c r="F37" s="20"/>
      <c r="G37" s="20"/>
      <c r="H37" s="20"/>
      <c r="I37" s="20"/>
      <c r="J37" s="20"/>
      <c r="K37" s="20"/>
      <c r="L37" s="22">
        <f t="shared" si="1"/>
        <v>0</v>
      </c>
      <c r="M37" s="20"/>
      <c r="N37" s="20"/>
      <c r="O37" s="22">
        <f t="shared" si="2"/>
        <v>0</v>
      </c>
      <c r="P37" s="22">
        <f t="shared" si="3"/>
        <v>0</v>
      </c>
      <c r="Q37" s="20"/>
      <c r="R37" s="20"/>
      <c r="S37" s="20"/>
      <c r="T37" s="20"/>
      <c r="U37" s="20"/>
      <c r="V37" s="20"/>
      <c r="W37" s="22">
        <f t="shared" si="4"/>
        <v>0</v>
      </c>
      <c r="X37" s="26">
        <v>0</v>
      </c>
      <c r="Y37" s="23">
        <f t="shared" si="5"/>
        <v>0</v>
      </c>
    </row>
    <row r="38" spans="1:25" s="24" customFormat="1" ht="15.75" customHeight="1" x14ac:dyDescent="0.2">
      <c r="A38" s="35" t="s">
        <v>70</v>
      </c>
      <c r="B38" s="17">
        <v>41949</v>
      </c>
      <c r="C38" s="20"/>
      <c r="D38" s="20"/>
      <c r="E38" s="20"/>
      <c r="F38" s="20"/>
      <c r="G38" s="20"/>
      <c r="H38" s="20"/>
      <c r="I38" s="20"/>
      <c r="J38" s="20"/>
      <c r="K38" s="20"/>
      <c r="L38" s="22">
        <f t="shared" si="1"/>
        <v>0</v>
      </c>
      <c r="M38" s="20"/>
      <c r="N38" s="20"/>
      <c r="O38" s="22">
        <f t="shared" si="2"/>
        <v>0</v>
      </c>
      <c r="P38" s="22">
        <f t="shared" si="3"/>
        <v>0</v>
      </c>
      <c r="Q38" s="20"/>
      <c r="R38" s="20"/>
      <c r="S38" s="20"/>
      <c r="T38" s="20"/>
      <c r="U38" s="20"/>
      <c r="V38" s="20"/>
      <c r="W38" s="22">
        <f t="shared" si="4"/>
        <v>0</v>
      </c>
      <c r="X38" s="26">
        <v>0</v>
      </c>
      <c r="Y38" s="23">
        <f t="shared" si="5"/>
        <v>0</v>
      </c>
    </row>
    <row r="39" spans="1:25" s="24" customFormat="1" ht="15.75" customHeight="1" x14ac:dyDescent="0.2">
      <c r="A39" s="35" t="s">
        <v>71</v>
      </c>
      <c r="B39" s="17">
        <v>42054</v>
      </c>
      <c r="C39" s="20"/>
      <c r="D39" s="20"/>
      <c r="E39" s="20"/>
      <c r="F39" s="20"/>
      <c r="G39" s="20"/>
      <c r="H39" s="20"/>
      <c r="I39" s="20"/>
      <c r="J39" s="20"/>
      <c r="K39" s="20"/>
      <c r="L39" s="22">
        <f t="shared" si="1"/>
        <v>0</v>
      </c>
      <c r="M39" s="20"/>
      <c r="N39" s="20"/>
      <c r="O39" s="22">
        <f t="shared" si="2"/>
        <v>0</v>
      </c>
      <c r="P39" s="22">
        <f t="shared" si="3"/>
        <v>0</v>
      </c>
      <c r="Q39" s="20"/>
      <c r="R39" s="20"/>
      <c r="S39" s="20"/>
      <c r="T39" s="20"/>
      <c r="U39" s="20"/>
      <c r="V39" s="20"/>
      <c r="W39" s="22">
        <f t="shared" si="4"/>
        <v>0</v>
      </c>
      <c r="X39" s="26">
        <v>0</v>
      </c>
      <c r="Y39" s="23">
        <f t="shared" si="5"/>
        <v>0</v>
      </c>
    </row>
    <row r="40" spans="1:25" s="24" customFormat="1" ht="15.75" customHeight="1" x14ac:dyDescent="0.2">
      <c r="A40" s="35" t="s">
        <v>72</v>
      </c>
      <c r="B40" s="17">
        <v>42006</v>
      </c>
      <c r="C40" s="20"/>
      <c r="D40" s="20"/>
      <c r="E40" s="20"/>
      <c r="F40" s="20"/>
      <c r="G40" s="20"/>
      <c r="H40" s="20"/>
      <c r="I40" s="20"/>
      <c r="J40" s="20"/>
      <c r="K40" s="20"/>
      <c r="L40" s="22">
        <f t="shared" si="1"/>
        <v>0</v>
      </c>
      <c r="M40" s="20"/>
      <c r="N40" s="20"/>
      <c r="O40" s="22">
        <f t="shared" si="2"/>
        <v>0</v>
      </c>
      <c r="P40" s="22">
        <f t="shared" si="3"/>
        <v>0</v>
      </c>
      <c r="Q40" s="20"/>
      <c r="R40" s="20"/>
      <c r="S40" s="20"/>
      <c r="T40" s="20"/>
      <c r="U40" s="20"/>
      <c r="V40" s="20"/>
      <c r="W40" s="22">
        <f t="shared" si="4"/>
        <v>0</v>
      </c>
      <c r="X40" s="26">
        <v>0</v>
      </c>
      <c r="Y40" s="23">
        <f t="shared" si="5"/>
        <v>0</v>
      </c>
    </row>
    <row r="41" spans="1:25" s="24" customFormat="1" ht="15.75" customHeight="1" x14ac:dyDescent="0.2">
      <c r="A41" s="35" t="s">
        <v>73</v>
      </c>
      <c r="B41" s="17">
        <v>41967</v>
      </c>
      <c r="C41" s="20"/>
      <c r="D41" s="20"/>
      <c r="E41" s="20"/>
      <c r="F41" s="20"/>
      <c r="G41" s="20"/>
      <c r="H41" s="20"/>
      <c r="I41" s="20"/>
      <c r="J41" s="20"/>
      <c r="K41" s="20"/>
      <c r="L41" s="22">
        <f t="shared" si="1"/>
        <v>0</v>
      </c>
      <c r="M41" s="20"/>
      <c r="N41" s="20"/>
      <c r="O41" s="22">
        <f t="shared" si="2"/>
        <v>0</v>
      </c>
      <c r="P41" s="22">
        <f t="shared" si="3"/>
        <v>0</v>
      </c>
      <c r="Q41" s="20"/>
      <c r="R41" s="20"/>
      <c r="S41" s="20"/>
      <c r="T41" s="20"/>
      <c r="U41" s="20"/>
      <c r="V41" s="20"/>
      <c r="W41" s="22">
        <f t="shared" si="4"/>
        <v>0</v>
      </c>
      <c r="X41" s="26">
        <v>0</v>
      </c>
      <c r="Y41" s="23">
        <f t="shared" si="5"/>
        <v>0</v>
      </c>
    </row>
    <row r="42" spans="1:25" s="24" customFormat="1" ht="15.75" customHeight="1" x14ac:dyDescent="0.2">
      <c r="A42" s="35" t="s">
        <v>74</v>
      </c>
      <c r="B42" s="17">
        <v>41977</v>
      </c>
      <c r="C42" s="20"/>
      <c r="D42" s="20"/>
      <c r="E42" s="20"/>
      <c r="F42" s="20"/>
      <c r="G42" s="20"/>
      <c r="H42" s="20"/>
      <c r="I42" s="20"/>
      <c r="J42" s="20"/>
      <c r="K42" s="20"/>
      <c r="L42" s="22">
        <f t="shared" si="1"/>
        <v>0</v>
      </c>
      <c r="M42" s="20"/>
      <c r="N42" s="20"/>
      <c r="O42" s="22">
        <f t="shared" si="2"/>
        <v>0</v>
      </c>
      <c r="P42" s="22">
        <f t="shared" si="3"/>
        <v>0</v>
      </c>
      <c r="Q42" s="20"/>
      <c r="R42" s="20"/>
      <c r="S42" s="20"/>
      <c r="T42" s="20"/>
      <c r="U42" s="20"/>
      <c r="V42" s="20"/>
      <c r="W42" s="22">
        <f t="shared" si="4"/>
        <v>0</v>
      </c>
      <c r="X42" s="26">
        <v>0</v>
      </c>
      <c r="Y42" s="23">
        <f t="shared" si="5"/>
        <v>0</v>
      </c>
    </row>
    <row r="43" spans="1:25" s="24" customFormat="1" ht="15.75" customHeight="1" x14ac:dyDescent="0.2">
      <c r="A43" s="35" t="s">
        <v>75</v>
      </c>
      <c r="B43" s="17">
        <v>42047</v>
      </c>
      <c r="C43" s="20"/>
      <c r="D43" s="20"/>
      <c r="E43" s="20"/>
      <c r="F43" s="20"/>
      <c r="G43" s="20"/>
      <c r="H43" s="20"/>
      <c r="I43" s="20"/>
      <c r="J43" s="20"/>
      <c r="K43" s="20"/>
      <c r="L43" s="22">
        <f t="shared" si="1"/>
        <v>0</v>
      </c>
      <c r="M43" s="20"/>
      <c r="N43" s="20"/>
      <c r="O43" s="22">
        <f t="shared" si="2"/>
        <v>0</v>
      </c>
      <c r="P43" s="22">
        <f t="shared" si="3"/>
        <v>0</v>
      </c>
      <c r="Q43" s="20"/>
      <c r="R43" s="20"/>
      <c r="S43" s="20"/>
      <c r="T43" s="20"/>
      <c r="U43" s="20"/>
      <c r="V43" s="20"/>
      <c r="W43" s="22">
        <f t="shared" si="4"/>
        <v>0</v>
      </c>
      <c r="X43" s="26">
        <v>0</v>
      </c>
      <c r="Y43" s="23">
        <f t="shared" si="5"/>
        <v>0</v>
      </c>
    </row>
    <row r="44" spans="1:25" s="24" customFormat="1" ht="15.75" customHeight="1" x14ac:dyDescent="0.2">
      <c r="A44" s="35" t="s">
        <v>76</v>
      </c>
      <c r="B44" s="17">
        <v>41960</v>
      </c>
      <c r="C44" s="20"/>
      <c r="D44" s="20"/>
      <c r="E44" s="20"/>
      <c r="F44" s="20"/>
      <c r="G44" s="20"/>
      <c r="H44" s="20"/>
      <c r="I44" s="20"/>
      <c r="J44" s="20"/>
      <c r="K44" s="20"/>
      <c r="L44" s="22">
        <f t="shared" si="1"/>
        <v>0</v>
      </c>
      <c r="M44" s="20"/>
      <c r="N44" s="20"/>
      <c r="O44" s="22">
        <f t="shared" si="2"/>
        <v>0</v>
      </c>
      <c r="P44" s="22">
        <f t="shared" si="3"/>
        <v>0</v>
      </c>
      <c r="Q44" s="20"/>
      <c r="R44" s="20"/>
      <c r="S44" s="20"/>
      <c r="T44" s="20"/>
      <c r="U44" s="20"/>
      <c r="V44" s="20"/>
      <c r="W44" s="22">
        <f t="shared" si="4"/>
        <v>0</v>
      </c>
      <c r="X44" s="26">
        <v>0</v>
      </c>
      <c r="Y44" s="23">
        <f t="shared" si="5"/>
        <v>0</v>
      </c>
    </row>
    <row r="45" spans="1:25" s="24" customFormat="1" ht="15.75" customHeight="1" x14ac:dyDescent="0.2">
      <c r="A45" s="35" t="s">
        <v>77</v>
      </c>
      <c r="B45" s="17">
        <v>42010</v>
      </c>
      <c r="C45" s="20"/>
      <c r="D45" s="20"/>
      <c r="E45" s="20"/>
      <c r="F45" s="20"/>
      <c r="G45" s="20"/>
      <c r="H45" s="20"/>
      <c r="I45" s="20"/>
      <c r="J45" s="20"/>
      <c r="K45" s="20"/>
      <c r="L45" s="22">
        <f t="shared" si="1"/>
        <v>0</v>
      </c>
      <c r="M45" s="20"/>
      <c r="N45" s="20"/>
      <c r="O45" s="22">
        <f t="shared" si="2"/>
        <v>0</v>
      </c>
      <c r="P45" s="22">
        <f t="shared" si="3"/>
        <v>0</v>
      </c>
      <c r="Q45" s="20"/>
      <c r="R45" s="20"/>
      <c r="S45" s="20"/>
      <c r="T45" s="20"/>
      <c r="U45" s="20"/>
      <c r="V45" s="20"/>
      <c r="W45" s="22">
        <f t="shared" si="4"/>
        <v>0</v>
      </c>
      <c r="X45" s="26">
        <v>0</v>
      </c>
      <c r="Y45" s="23">
        <f t="shared" si="5"/>
        <v>0</v>
      </c>
    </row>
    <row r="46" spans="1:25" s="24" customFormat="1" ht="15.75" customHeight="1" x14ac:dyDescent="0.2">
      <c r="A46" s="35" t="s">
        <v>93</v>
      </c>
      <c r="B46" s="17">
        <v>41977</v>
      </c>
      <c r="C46" s="20"/>
      <c r="D46" s="20"/>
      <c r="E46" s="20"/>
      <c r="F46" s="20"/>
      <c r="G46" s="20"/>
      <c r="H46" s="20"/>
      <c r="I46" s="20"/>
      <c r="J46" s="20"/>
      <c r="K46" s="20"/>
      <c r="L46" s="22">
        <f t="shared" si="1"/>
        <v>0</v>
      </c>
      <c r="M46" s="20"/>
      <c r="N46" s="20"/>
      <c r="O46" s="22">
        <f t="shared" si="2"/>
        <v>0</v>
      </c>
      <c r="P46" s="22">
        <f t="shared" si="3"/>
        <v>0</v>
      </c>
      <c r="Q46" s="20"/>
      <c r="R46" s="20"/>
      <c r="S46" s="20"/>
      <c r="T46" s="20"/>
      <c r="U46" s="20"/>
      <c r="V46" s="20"/>
      <c r="W46" s="22">
        <f t="shared" si="4"/>
        <v>0</v>
      </c>
      <c r="X46" s="26">
        <v>0</v>
      </c>
      <c r="Y46" s="23">
        <f t="shared" si="5"/>
        <v>0</v>
      </c>
    </row>
    <row r="47" spans="1:25" s="24" customFormat="1" ht="15.75" customHeight="1" x14ac:dyDescent="0.2">
      <c r="A47" s="35" t="s">
        <v>78</v>
      </c>
      <c r="B47" s="17">
        <v>41975</v>
      </c>
      <c r="C47" s="20"/>
      <c r="D47" s="20"/>
      <c r="E47" s="20"/>
      <c r="F47" s="20"/>
      <c r="G47" s="20"/>
      <c r="H47" s="20"/>
      <c r="I47" s="20"/>
      <c r="J47" s="20"/>
      <c r="K47" s="20"/>
      <c r="L47" s="22">
        <f t="shared" si="1"/>
        <v>0</v>
      </c>
      <c r="M47" s="20"/>
      <c r="N47" s="20"/>
      <c r="O47" s="22">
        <f t="shared" si="2"/>
        <v>0</v>
      </c>
      <c r="P47" s="22">
        <f t="shared" si="3"/>
        <v>0</v>
      </c>
      <c r="Q47" s="20"/>
      <c r="R47" s="20"/>
      <c r="S47" s="20"/>
      <c r="T47" s="20"/>
      <c r="U47" s="20"/>
      <c r="V47" s="20"/>
      <c r="W47" s="22">
        <f t="shared" si="4"/>
        <v>0</v>
      </c>
      <c r="X47" s="26">
        <v>0</v>
      </c>
      <c r="Y47" s="23">
        <f t="shared" si="5"/>
        <v>0</v>
      </c>
    </row>
    <row r="48" spans="1:25" s="24" customFormat="1" ht="15.75" customHeight="1" x14ac:dyDescent="0.2">
      <c r="A48" s="35" t="s">
        <v>79</v>
      </c>
      <c r="B48" s="17">
        <v>41969</v>
      </c>
      <c r="C48" s="20"/>
      <c r="D48" s="20"/>
      <c r="E48" s="20"/>
      <c r="F48" s="20"/>
      <c r="G48" s="20"/>
      <c r="H48" s="20"/>
      <c r="I48" s="20"/>
      <c r="J48" s="20"/>
      <c r="K48" s="20"/>
      <c r="L48" s="22">
        <f t="shared" si="1"/>
        <v>0</v>
      </c>
      <c r="M48" s="20"/>
      <c r="N48" s="20"/>
      <c r="O48" s="22">
        <f t="shared" si="2"/>
        <v>0</v>
      </c>
      <c r="P48" s="22">
        <f t="shared" si="3"/>
        <v>0</v>
      </c>
      <c r="Q48" s="20"/>
      <c r="R48" s="20"/>
      <c r="S48" s="20"/>
      <c r="T48" s="20"/>
      <c r="U48" s="20"/>
      <c r="V48" s="20"/>
      <c r="W48" s="22">
        <f t="shared" si="4"/>
        <v>0</v>
      </c>
      <c r="X48" s="26">
        <v>0</v>
      </c>
      <c r="Y48" s="23">
        <f t="shared" si="5"/>
        <v>0</v>
      </c>
    </row>
    <row r="49" spans="1:25" s="24" customFormat="1" ht="15.75" customHeight="1" x14ac:dyDescent="0.2">
      <c r="A49" s="35" t="s">
        <v>80</v>
      </c>
      <c r="B49" s="17">
        <v>41975</v>
      </c>
      <c r="C49" s="20"/>
      <c r="D49" s="20"/>
      <c r="E49" s="20"/>
      <c r="F49" s="20"/>
      <c r="G49" s="20"/>
      <c r="H49" s="20"/>
      <c r="I49" s="20"/>
      <c r="J49" s="20"/>
      <c r="K49" s="20"/>
      <c r="L49" s="22">
        <f t="shared" si="1"/>
        <v>0</v>
      </c>
      <c r="M49" s="20"/>
      <c r="N49" s="20"/>
      <c r="O49" s="22">
        <f t="shared" si="2"/>
        <v>0</v>
      </c>
      <c r="P49" s="22">
        <f t="shared" si="3"/>
        <v>0</v>
      </c>
      <c r="Q49" s="20"/>
      <c r="R49" s="20"/>
      <c r="S49" s="20"/>
      <c r="T49" s="20"/>
      <c r="U49" s="20"/>
      <c r="V49" s="20"/>
      <c r="W49" s="22">
        <f t="shared" si="4"/>
        <v>0</v>
      </c>
      <c r="X49" s="26">
        <v>0</v>
      </c>
      <c r="Y49" s="23">
        <f t="shared" si="5"/>
        <v>0</v>
      </c>
    </row>
    <row r="50" spans="1:25" s="24" customFormat="1" ht="15.75" customHeight="1" x14ac:dyDescent="0.2">
      <c r="A50" s="35" t="s">
        <v>100</v>
      </c>
      <c r="B50" s="17">
        <v>41975</v>
      </c>
      <c r="C50" s="20"/>
      <c r="D50" s="20"/>
      <c r="E50" s="20"/>
      <c r="F50" s="20"/>
      <c r="G50" s="20"/>
      <c r="H50" s="20"/>
      <c r="I50" s="20"/>
      <c r="J50" s="20"/>
      <c r="K50" s="20"/>
      <c r="L50" s="22">
        <f t="shared" si="1"/>
        <v>0</v>
      </c>
      <c r="M50" s="20"/>
      <c r="N50" s="20"/>
      <c r="O50" s="22">
        <f t="shared" si="2"/>
        <v>0</v>
      </c>
      <c r="P50" s="22">
        <f t="shared" si="3"/>
        <v>0</v>
      </c>
      <c r="Q50" s="20"/>
      <c r="R50" s="20"/>
      <c r="S50" s="20"/>
      <c r="T50" s="20"/>
      <c r="U50" s="20"/>
      <c r="V50" s="20"/>
      <c r="W50" s="22">
        <f t="shared" si="4"/>
        <v>0</v>
      </c>
      <c r="X50" s="26">
        <v>0</v>
      </c>
      <c r="Y50" s="23">
        <f t="shared" si="5"/>
        <v>0</v>
      </c>
    </row>
    <row r="51" spans="1:25" s="24" customFormat="1" ht="15.75" customHeight="1" x14ac:dyDescent="0.2">
      <c r="A51" s="35" t="s">
        <v>81</v>
      </c>
      <c r="B51" s="17">
        <v>41975</v>
      </c>
      <c r="C51" s="20"/>
      <c r="D51" s="20"/>
      <c r="E51" s="20"/>
      <c r="F51" s="20"/>
      <c r="G51" s="20"/>
      <c r="H51" s="20"/>
      <c r="I51" s="20"/>
      <c r="J51" s="20"/>
      <c r="K51" s="20"/>
      <c r="L51" s="22">
        <f t="shared" si="1"/>
        <v>0</v>
      </c>
      <c r="M51" s="20"/>
      <c r="N51" s="20"/>
      <c r="O51" s="22">
        <f t="shared" si="2"/>
        <v>0</v>
      </c>
      <c r="P51" s="22">
        <f t="shared" si="3"/>
        <v>0</v>
      </c>
      <c r="Q51" s="20"/>
      <c r="R51" s="20"/>
      <c r="S51" s="20"/>
      <c r="T51" s="20"/>
      <c r="U51" s="20"/>
      <c r="V51" s="20"/>
      <c r="W51" s="22">
        <f t="shared" si="4"/>
        <v>0</v>
      </c>
      <c r="X51" s="26">
        <v>0</v>
      </c>
      <c r="Y51" s="23">
        <f t="shared" si="5"/>
        <v>0</v>
      </c>
    </row>
    <row r="52" spans="1:25" s="24" customFormat="1" ht="15.75" customHeight="1" x14ac:dyDescent="0.2">
      <c r="A52" s="35" t="s">
        <v>82</v>
      </c>
      <c r="B52" s="17">
        <v>42020</v>
      </c>
      <c r="C52" s="20"/>
      <c r="D52" s="20"/>
      <c r="E52" s="20"/>
      <c r="F52" s="20"/>
      <c r="G52" s="20"/>
      <c r="H52" s="20"/>
      <c r="I52" s="20"/>
      <c r="J52" s="20"/>
      <c r="K52" s="20"/>
      <c r="L52" s="22">
        <f t="shared" si="1"/>
        <v>0</v>
      </c>
      <c r="M52" s="20"/>
      <c r="N52" s="20"/>
      <c r="O52" s="22">
        <f t="shared" si="2"/>
        <v>0</v>
      </c>
      <c r="P52" s="22">
        <f t="shared" si="3"/>
        <v>0</v>
      </c>
      <c r="Q52" s="20"/>
      <c r="R52" s="20"/>
      <c r="S52" s="20"/>
      <c r="T52" s="20"/>
      <c r="U52" s="20"/>
      <c r="V52" s="20"/>
      <c r="W52" s="22">
        <f t="shared" si="4"/>
        <v>0</v>
      </c>
      <c r="X52" s="26">
        <v>0</v>
      </c>
      <c r="Y52" s="23">
        <f t="shared" si="5"/>
        <v>0</v>
      </c>
    </row>
    <row r="53" spans="1:25" s="24" customFormat="1" ht="15.75" customHeight="1" x14ac:dyDescent="0.2">
      <c r="A53" s="35" t="s">
        <v>83</v>
      </c>
      <c r="B53" s="17">
        <v>41969</v>
      </c>
      <c r="C53" s="20"/>
      <c r="D53" s="20"/>
      <c r="E53" s="20"/>
      <c r="F53" s="20"/>
      <c r="G53" s="20"/>
      <c r="H53" s="20"/>
      <c r="I53" s="20"/>
      <c r="J53" s="20"/>
      <c r="K53" s="20"/>
      <c r="L53" s="22">
        <f t="shared" si="1"/>
        <v>0</v>
      </c>
      <c r="M53" s="20"/>
      <c r="N53" s="20"/>
      <c r="O53" s="22">
        <f t="shared" si="2"/>
        <v>0</v>
      </c>
      <c r="P53" s="22">
        <f t="shared" si="3"/>
        <v>0</v>
      </c>
      <c r="Q53" s="20"/>
      <c r="R53" s="20"/>
      <c r="S53" s="20"/>
      <c r="T53" s="20"/>
      <c r="U53" s="20"/>
      <c r="V53" s="20"/>
      <c r="W53" s="22">
        <f t="shared" si="4"/>
        <v>0</v>
      </c>
      <c r="X53" s="26">
        <v>0</v>
      </c>
      <c r="Y53" s="23">
        <f t="shared" si="5"/>
        <v>0</v>
      </c>
    </row>
    <row r="54" spans="1:25" s="24" customFormat="1" ht="15.75" customHeight="1" x14ac:dyDescent="0.2">
      <c r="A54" s="35" t="s">
        <v>84</v>
      </c>
      <c r="B54" s="17">
        <v>41975</v>
      </c>
      <c r="C54" s="20"/>
      <c r="D54" s="20"/>
      <c r="E54" s="20"/>
      <c r="F54" s="20"/>
      <c r="G54" s="20"/>
      <c r="H54" s="20"/>
      <c r="I54" s="20"/>
      <c r="J54" s="20"/>
      <c r="K54" s="20"/>
      <c r="L54" s="22">
        <f t="shared" si="1"/>
        <v>0</v>
      </c>
      <c r="M54" s="20"/>
      <c r="N54" s="20"/>
      <c r="O54" s="22">
        <f t="shared" si="2"/>
        <v>0</v>
      </c>
      <c r="P54" s="22">
        <f t="shared" si="3"/>
        <v>0</v>
      </c>
      <c r="Q54" s="20"/>
      <c r="R54" s="20"/>
      <c r="S54" s="20"/>
      <c r="T54" s="20"/>
      <c r="U54" s="20"/>
      <c r="V54" s="20"/>
      <c r="W54" s="22">
        <f t="shared" si="4"/>
        <v>0</v>
      </c>
      <c r="X54" s="26">
        <v>0</v>
      </c>
      <c r="Y54" s="23">
        <f t="shared" si="5"/>
        <v>0</v>
      </c>
    </row>
    <row r="55" spans="1:25" s="24" customFormat="1" ht="15.75" customHeight="1" x14ac:dyDescent="0.2">
      <c r="A55" s="35" t="s">
        <v>101</v>
      </c>
      <c r="B55" s="17">
        <v>42009</v>
      </c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0"/>
      <c r="N55" s="20"/>
      <c r="O55" s="22"/>
      <c r="P55" s="22"/>
      <c r="Q55" s="20"/>
      <c r="R55" s="20"/>
      <c r="S55" s="20"/>
      <c r="T55" s="20"/>
      <c r="U55" s="20"/>
      <c r="V55" s="20"/>
      <c r="W55" s="22"/>
      <c r="X55" s="26"/>
      <c r="Y55" s="23"/>
    </row>
    <row r="56" spans="1:25" s="24" customFormat="1" ht="15.75" customHeight="1" x14ac:dyDescent="0.2">
      <c r="A56" s="35" t="s">
        <v>85</v>
      </c>
      <c r="B56" s="17">
        <v>41975</v>
      </c>
      <c r="C56" s="20"/>
      <c r="D56" s="20"/>
      <c r="E56" s="20"/>
      <c r="F56" s="20"/>
      <c r="G56" s="20"/>
      <c r="H56" s="20"/>
      <c r="I56" s="20"/>
      <c r="J56" s="20"/>
      <c r="K56" s="20"/>
      <c r="L56" s="22">
        <f t="shared" si="1"/>
        <v>0</v>
      </c>
      <c r="M56" s="20"/>
      <c r="N56" s="20"/>
      <c r="O56" s="22">
        <f t="shared" si="2"/>
        <v>0</v>
      </c>
      <c r="P56" s="22">
        <f t="shared" si="3"/>
        <v>0</v>
      </c>
      <c r="Q56" s="20"/>
      <c r="R56" s="20"/>
      <c r="S56" s="20"/>
      <c r="T56" s="20"/>
      <c r="U56" s="20"/>
      <c r="V56" s="20"/>
      <c r="W56" s="22">
        <f t="shared" si="4"/>
        <v>0</v>
      </c>
      <c r="X56" s="26">
        <v>0</v>
      </c>
      <c r="Y56" s="23">
        <f t="shared" si="5"/>
        <v>0</v>
      </c>
    </row>
    <row r="57" spans="1:25" s="24" customFormat="1" ht="15.75" customHeight="1" x14ac:dyDescent="0.2">
      <c r="A57" s="35" t="s">
        <v>86</v>
      </c>
      <c r="B57" s="17">
        <v>41957</v>
      </c>
      <c r="C57" s="20"/>
      <c r="D57" s="20"/>
      <c r="E57" s="20"/>
      <c r="F57" s="20"/>
      <c r="G57" s="20"/>
      <c r="H57" s="20"/>
      <c r="I57" s="20"/>
      <c r="J57" s="20"/>
      <c r="K57" s="20"/>
      <c r="L57" s="22">
        <f t="shared" si="1"/>
        <v>0</v>
      </c>
      <c r="M57" s="20"/>
      <c r="N57" s="20"/>
      <c r="O57" s="22">
        <f t="shared" si="2"/>
        <v>0</v>
      </c>
      <c r="P57" s="22">
        <f t="shared" si="3"/>
        <v>0</v>
      </c>
      <c r="Q57" s="20"/>
      <c r="R57" s="20"/>
      <c r="S57" s="20"/>
      <c r="T57" s="20"/>
      <c r="U57" s="20"/>
      <c r="V57" s="20"/>
      <c r="W57" s="22">
        <f t="shared" si="4"/>
        <v>0</v>
      </c>
      <c r="X57" s="26">
        <v>0</v>
      </c>
      <c r="Y57" s="23">
        <f t="shared" si="5"/>
        <v>0</v>
      </c>
    </row>
    <row r="58" spans="1:25" s="24" customFormat="1" ht="15.75" customHeight="1" x14ac:dyDescent="0.2">
      <c r="A58" s="35" t="s">
        <v>87</v>
      </c>
      <c r="B58" s="17">
        <v>41969</v>
      </c>
      <c r="C58" s="20"/>
      <c r="D58" s="20"/>
      <c r="E58" s="20"/>
      <c r="F58" s="20"/>
      <c r="G58" s="20"/>
      <c r="H58" s="20"/>
      <c r="I58" s="20"/>
      <c r="J58" s="20"/>
      <c r="K58" s="20"/>
      <c r="L58" s="22">
        <f t="shared" si="1"/>
        <v>0</v>
      </c>
      <c r="M58" s="20"/>
      <c r="N58" s="20"/>
      <c r="O58" s="22">
        <f t="shared" si="2"/>
        <v>0</v>
      </c>
      <c r="P58" s="22">
        <f t="shared" si="3"/>
        <v>0</v>
      </c>
      <c r="Q58" s="20"/>
      <c r="R58" s="20"/>
      <c r="S58" s="20"/>
      <c r="T58" s="20"/>
      <c r="U58" s="20"/>
      <c r="V58" s="20"/>
      <c r="W58" s="22">
        <f t="shared" si="4"/>
        <v>0</v>
      </c>
      <c r="X58" s="26">
        <v>0</v>
      </c>
      <c r="Y58" s="23">
        <f t="shared" si="5"/>
        <v>0</v>
      </c>
    </row>
    <row r="59" spans="1:25" s="24" customFormat="1" ht="15.75" customHeight="1" x14ac:dyDescent="0.2">
      <c r="A59" s="35" t="s">
        <v>94</v>
      </c>
      <c r="B59" s="17">
        <v>42047</v>
      </c>
      <c r="C59" s="20"/>
      <c r="D59" s="20"/>
      <c r="E59" s="20"/>
      <c r="F59" s="20"/>
      <c r="G59" s="20"/>
      <c r="H59" s="20"/>
      <c r="I59" s="20"/>
      <c r="J59" s="20"/>
      <c r="K59" s="20"/>
      <c r="L59" s="22">
        <f t="shared" si="1"/>
        <v>0</v>
      </c>
      <c r="M59" s="20"/>
      <c r="N59" s="20"/>
      <c r="O59" s="22">
        <f t="shared" si="2"/>
        <v>0</v>
      </c>
      <c r="P59" s="22">
        <f t="shared" si="3"/>
        <v>0</v>
      </c>
      <c r="Q59" s="20"/>
      <c r="R59" s="20"/>
      <c r="S59" s="20"/>
      <c r="T59" s="20"/>
      <c r="U59" s="20"/>
      <c r="V59" s="20"/>
      <c r="W59" s="22">
        <f t="shared" si="4"/>
        <v>0</v>
      </c>
      <c r="X59" s="26">
        <v>0</v>
      </c>
      <c r="Y59" s="23">
        <f t="shared" si="5"/>
        <v>0</v>
      </c>
    </row>
    <row r="60" spans="1:25" s="24" customFormat="1" ht="15.75" customHeight="1" x14ac:dyDescent="0.2">
      <c r="A60" s="35" t="s">
        <v>88</v>
      </c>
      <c r="B60" s="17">
        <v>41974</v>
      </c>
      <c r="C60" s="20"/>
      <c r="D60" s="20"/>
      <c r="E60" s="20"/>
      <c r="F60" s="20"/>
      <c r="G60" s="20"/>
      <c r="H60" s="20"/>
      <c r="I60" s="20"/>
      <c r="J60" s="20"/>
      <c r="K60" s="20"/>
      <c r="L60" s="22">
        <f t="shared" si="1"/>
        <v>0</v>
      </c>
      <c r="M60" s="20"/>
      <c r="N60" s="20"/>
      <c r="O60" s="22">
        <f t="shared" si="2"/>
        <v>0</v>
      </c>
      <c r="P60" s="22">
        <f t="shared" si="3"/>
        <v>0</v>
      </c>
      <c r="Q60" s="20"/>
      <c r="R60" s="20"/>
      <c r="S60" s="20"/>
      <c r="T60" s="20"/>
      <c r="U60" s="20"/>
      <c r="V60" s="20"/>
      <c r="W60" s="22">
        <f t="shared" si="4"/>
        <v>0</v>
      </c>
      <c r="X60" s="26">
        <v>0</v>
      </c>
      <c r="Y60" s="23">
        <f t="shared" si="5"/>
        <v>0</v>
      </c>
    </row>
    <row r="61" spans="1:25" s="24" customFormat="1" ht="15.75" customHeight="1" x14ac:dyDescent="0.2">
      <c r="A61" s="35" t="s">
        <v>89</v>
      </c>
      <c r="B61" s="17">
        <v>41975</v>
      </c>
      <c r="C61" s="20"/>
      <c r="D61" s="20"/>
      <c r="E61" s="20"/>
      <c r="F61" s="20"/>
      <c r="G61" s="20"/>
      <c r="H61" s="20"/>
      <c r="I61" s="20"/>
      <c r="J61" s="20"/>
      <c r="K61" s="20"/>
      <c r="L61" s="22">
        <f t="shared" si="1"/>
        <v>0</v>
      </c>
      <c r="M61" s="20"/>
      <c r="N61" s="20"/>
      <c r="O61" s="22">
        <f t="shared" si="2"/>
        <v>0</v>
      </c>
      <c r="P61" s="22">
        <f t="shared" si="3"/>
        <v>0</v>
      </c>
      <c r="Q61" s="20"/>
      <c r="R61" s="20"/>
      <c r="S61" s="20"/>
      <c r="T61" s="20"/>
      <c r="U61" s="20"/>
      <c r="V61" s="20"/>
      <c r="W61" s="22">
        <f t="shared" si="4"/>
        <v>0</v>
      </c>
      <c r="X61" s="26">
        <v>0</v>
      </c>
      <c r="Y61" s="23">
        <f t="shared" si="5"/>
        <v>0</v>
      </c>
    </row>
    <row r="62" spans="1:25" s="24" customFormat="1" ht="15.75" customHeight="1" x14ac:dyDescent="0.2">
      <c r="A62" s="35" t="s">
        <v>90</v>
      </c>
      <c r="B62" s="17">
        <v>42014</v>
      </c>
      <c r="C62" s="20"/>
      <c r="D62" s="20"/>
      <c r="E62" s="20"/>
      <c r="F62" s="20"/>
      <c r="G62" s="20"/>
      <c r="H62" s="20"/>
      <c r="I62" s="20"/>
      <c r="J62" s="20"/>
      <c r="K62" s="20"/>
      <c r="L62" s="22">
        <f t="shared" si="1"/>
        <v>0</v>
      </c>
      <c r="M62" s="20"/>
      <c r="N62" s="20"/>
      <c r="O62" s="22">
        <f t="shared" si="2"/>
        <v>0</v>
      </c>
      <c r="P62" s="22">
        <f t="shared" si="3"/>
        <v>0</v>
      </c>
      <c r="Q62" s="20"/>
      <c r="R62" s="20"/>
      <c r="S62" s="20"/>
      <c r="T62" s="20"/>
      <c r="U62" s="20"/>
      <c r="V62" s="20"/>
      <c r="W62" s="22">
        <f t="shared" si="4"/>
        <v>0</v>
      </c>
      <c r="X62" s="26">
        <v>0</v>
      </c>
      <c r="Y62" s="23">
        <f t="shared" si="5"/>
        <v>0</v>
      </c>
    </row>
    <row r="63" spans="1:25" s="24" customFormat="1" ht="15.75" customHeight="1" x14ac:dyDescent="0.2">
      <c r="A63" s="35" t="s">
        <v>91</v>
      </c>
      <c r="B63" s="17">
        <v>41978</v>
      </c>
      <c r="C63" s="20"/>
      <c r="D63" s="20"/>
      <c r="E63" s="20"/>
      <c r="F63" s="20"/>
      <c r="G63" s="20"/>
      <c r="H63" s="20"/>
      <c r="I63" s="20"/>
      <c r="J63" s="20"/>
      <c r="K63" s="20"/>
      <c r="L63" s="22"/>
      <c r="M63" s="20"/>
      <c r="N63" s="20"/>
      <c r="O63" s="22"/>
      <c r="P63" s="22"/>
      <c r="Q63" s="20"/>
      <c r="R63" s="20"/>
      <c r="S63" s="20"/>
      <c r="T63" s="20"/>
      <c r="U63" s="20"/>
      <c r="V63" s="20"/>
      <c r="W63" s="22"/>
      <c r="X63" s="26"/>
      <c r="Y63" s="23"/>
    </row>
    <row r="64" spans="1:25" s="24" customFormat="1" ht="15.75" customHeight="1" x14ac:dyDescent="0.2">
      <c r="A64" s="35" t="s">
        <v>92</v>
      </c>
      <c r="B64" s="17">
        <v>41956</v>
      </c>
      <c r="C64" s="20"/>
      <c r="D64" s="20"/>
      <c r="E64" s="20"/>
      <c r="F64" s="20"/>
      <c r="G64" s="20"/>
      <c r="H64" s="20"/>
      <c r="I64" s="20"/>
      <c r="J64" s="20"/>
      <c r="K64" s="20"/>
      <c r="L64" s="22">
        <f t="shared" si="1"/>
        <v>0</v>
      </c>
      <c r="M64" s="20"/>
      <c r="N64" s="20"/>
      <c r="O64" s="22">
        <f t="shared" si="2"/>
        <v>0</v>
      </c>
      <c r="P64" s="22">
        <f t="shared" si="3"/>
        <v>0</v>
      </c>
      <c r="Q64" s="20"/>
      <c r="R64" s="20"/>
      <c r="S64" s="20"/>
      <c r="T64" s="20"/>
      <c r="U64" s="20"/>
      <c r="V64" s="20"/>
      <c r="W64" s="22">
        <f t="shared" si="4"/>
        <v>0</v>
      </c>
      <c r="X64" s="26">
        <v>0</v>
      </c>
      <c r="Y64" s="23">
        <f t="shared" si="5"/>
        <v>0</v>
      </c>
    </row>
    <row r="65" spans="1:25" s="34" customFormat="1" ht="15.75" customHeight="1" x14ac:dyDescent="0.2">
      <c r="A65" s="29" t="s">
        <v>106</v>
      </c>
      <c r="B65" s="42">
        <f>COUNT(B16:B64)</f>
        <v>49</v>
      </c>
      <c r="C65" s="36">
        <f t="shared" ref="C65:K65" si="6">SUM(C15:C64)</f>
        <v>0</v>
      </c>
      <c r="D65" s="36">
        <f t="shared" si="6"/>
        <v>0</v>
      </c>
      <c r="E65" s="36">
        <f t="shared" si="6"/>
        <v>0</v>
      </c>
      <c r="F65" s="36">
        <f t="shared" si="6"/>
        <v>0</v>
      </c>
      <c r="G65" s="36">
        <f t="shared" si="6"/>
        <v>0</v>
      </c>
      <c r="H65" s="36">
        <f t="shared" si="6"/>
        <v>0</v>
      </c>
      <c r="I65" s="36">
        <f t="shared" si="6"/>
        <v>0</v>
      </c>
      <c r="J65" s="36">
        <f t="shared" si="6"/>
        <v>0</v>
      </c>
      <c r="K65" s="36">
        <f t="shared" si="6"/>
        <v>0</v>
      </c>
      <c r="L65" s="31">
        <f>SUM(C65:K65)</f>
        <v>0</v>
      </c>
      <c r="M65" s="36">
        <f>SUM(M15:M64)</f>
        <v>0</v>
      </c>
      <c r="N65" s="36">
        <f>SUM(N15:N64)</f>
        <v>0</v>
      </c>
      <c r="O65" s="31">
        <f>SUM(M65:N65)</f>
        <v>0</v>
      </c>
      <c r="P65" s="31">
        <f>L65-O65</f>
        <v>0</v>
      </c>
      <c r="Q65" s="36">
        <f t="shared" ref="Q65:V65" si="7">SUM(Q15:Q64)</f>
        <v>0</v>
      </c>
      <c r="R65" s="36">
        <f t="shared" si="7"/>
        <v>0</v>
      </c>
      <c r="S65" s="36">
        <f t="shared" si="7"/>
        <v>0</v>
      </c>
      <c r="T65" s="36">
        <f t="shared" si="7"/>
        <v>0</v>
      </c>
      <c r="U65" s="36">
        <f t="shared" si="7"/>
        <v>0</v>
      </c>
      <c r="V65" s="36">
        <f t="shared" si="7"/>
        <v>0</v>
      </c>
      <c r="W65" s="31">
        <f>SUM(P65:V65)</f>
        <v>0</v>
      </c>
      <c r="X65" s="37">
        <f>SUM(X15:X64)</f>
        <v>0</v>
      </c>
      <c r="Y65" s="33">
        <f>SUM(W65:X65)</f>
        <v>0</v>
      </c>
    </row>
    <row r="66" spans="1:25" s="40" customFormat="1" ht="25.5" customHeight="1" thickBot="1" x14ac:dyDescent="0.25">
      <c r="A66" s="38" t="s">
        <v>16</v>
      </c>
      <c r="B66" s="65">
        <f t="shared" ref="B66:Y66" si="8">B14+B65</f>
        <v>50</v>
      </c>
      <c r="C66" s="39">
        <f t="shared" si="8"/>
        <v>0</v>
      </c>
      <c r="D66" s="39">
        <f t="shared" si="8"/>
        <v>0</v>
      </c>
      <c r="E66" s="39">
        <f t="shared" si="8"/>
        <v>0</v>
      </c>
      <c r="F66" s="39">
        <f t="shared" si="8"/>
        <v>0</v>
      </c>
      <c r="G66" s="39">
        <f t="shared" si="8"/>
        <v>0</v>
      </c>
      <c r="H66" s="39">
        <f t="shared" si="8"/>
        <v>0</v>
      </c>
      <c r="I66" s="39">
        <f t="shared" si="8"/>
        <v>0</v>
      </c>
      <c r="J66" s="39">
        <f t="shared" si="8"/>
        <v>0</v>
      </c>
      <c r="K66" s="39">
        <f t="shared" si="8"/>
        <v>0</v>
      </c>
      <c r="L66" s="57">
        <f t="shared" si="8"/>
        <v>0</v>
      </c>
      <c r="M66" s="39">
        <f t="shared" si="8"/>
        <v>0</v>
      </c>
      <c r="N66" s="39">
        <f t="shared" si="8"/>
        <v>0</v>
      </c>
      <c r="O66" s="57">
        <f t="shared" si="8"/>
        <v>0</v>
      </c>
      <c r="P66" s="57">
        <f t="shared" si="8"/>
        <v>0</v>
      </c>
      <c r="Q66" s="39">
        <f t="shared" si="8"/>
        <v>0</v>
      </c>
      <c r="R66" s="39">
        <f t="shared" si="8"/>
        <v>0</v>
      </c>
      <c r="S66" s="39">
        <f t="shared" si="8"/>
        <v>0</v>
      </c>
      <c r="T66" s="39">
        <f t="shared" si="8"/>
        <v>0</v>
      </c>
      <c r="U66" s="39">
        <f t="shared" si="8"/>
        <v>0</v>
      </c>
      <c r="V66" s="39">
        <f t="shared" si="8"/>
        <v>0</v>
      </c>
      <c r="W66" s="57">
        <f t="shared" si="8"/>
        <v>0</v>
      </c>
      <c r="X66" s="39" t="e">
        <f t="shared" si="8"/>
        <v>#REF!</v>
      </c>
      <c r="Y66" s="57" t="e">
        <f t="shared" si="8"/>
        <v>#REF!</v>
      </c>
    </row>
    <row r="67" spans="1:25" s="68" customFormat="1" ht="25.5" customHeight="1" thickBot="1" x14ac:dyDescent="0.25">
      <c r="A67" s="66" t="s">
        <v>107</v>
      </c>
      <c r="B67" s="69">
        <f>B66/(1+COUNTA(A16:A64))</f>
        <v>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</sheetData>
  <conditionalFormatting sqref="B16:B64">
    <cfRule type="cellIs" dxfId="34" priority="5" operator="equal">
      <formula>$B$2</formula>
    </cfRule>
    <cfRule type="cellIs" dxfId="33" priority="7" operator="equal">
      <formula>$B$2</formula>
    </cfRule>
    <cfRule type="cellIs" dxfId="32" priority="8" operator="lessThan">
      <formula>$B$6+1</formula>
    </cfRule>
    <cfRule type="cellIs" dxfId="31" priority="9" operator="greaterThan">
      <formula>$B$6</formula>
    </cfRule>
  </conditionalFormatting>
  <conditionalFormatting sqref="B16:B64">
    <cfRule type="cellIs" dxfId="30" priority="6" operator="equal">
      <formula>$B$2</formula>
    </cfRule>
  </conditionalFormatting>
  <conditionalFormatting sqref="B16:B64">
    <cfRule type="cellIs" dxfId="29" priority="4" operator="greaterThan">
      <formula>$B$5</formula>
    </cfRule>
  </conditionalFormatting>
  <conditionalFormatting sqref="B13">
    <cfRule type="cellIs" dxfId="28" priority="1" operator="greaterThan">
      <formula>$B$5</formula>
    </cfRule>
  </conditionalFormatting>
  <conditionalFormatting sqref="B13">
    <cfRule type="cellIs" dxfId="27" priority="2" operator="equal">
      <formula>$B$2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42611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7" t="s">
        <v>41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11" customFormat="1" ht="30" customHeight="1" x14ac:dyDescent="0.25">
      <c r="A5" s="43" t="s">
        <v>99</v>
      </c>
      <c r="B5" s="17">
        <v>42035</v>
      </c>
      <c r="C5" s="17"/>
    </row>
    <row r="6" spans="1:25" s="2" customFormat="1" ht="30" customHeight="1" x14ac:dyDescent="0.25">
      <c r="A6" s="43" t="s">
        <v>105</v>
      </c>
      <c r="B6" s="17">
        <v>41975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102</v>
      </c>
      <c r="B7" s="61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3" customFormat="1" ht="60" x14ac:dyDescent="0.2">
      <c r="A8" s="53" t="s">
        <v>103</v>
      </c>
      <c r="B8" s="61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2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9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17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98</v>
      </c>
      <c r="B13" s="19">
        <v>42040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106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104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41976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:L64" si="1">SUM(C16:K16)</f>
        <v>0</v>
      </c>
      <c r="M16" s="20"/>
      <c r="N16" s="20"/>
      <c r="O16" s="22">
        <f t="shared" ref="O16:O64" si="2">SUM(M16:N16)</f>
        <v>0</v>
      </c>
      <c r="P16" s="22">
        <f t="shared" ref="P16:P64" si="3">L16-O16</f>
        <v>0</v>
      </c>
      <c r="Q16" s="20"/>
      <c r="R16" s="20"/>
      <c r="S16" s="20"/>
      <c r="T16" s="20"/>
      <c r="U16" s="20"/>
      <c r="V16" s="20"/>
      <c r="W16" s="22">
        <f t="shared" ref="W16:W64" si="4">SUM(P16:V16)</f>
        <v>0</v>
      </c>
      <c r="X16" s="26">
        <v>0</v>
      </c>
      <c r="Y16" s="23">
        <f t="shared" ref="Y16:Y64" si="5">SUM(W16:X16)</f>
        <v>0</v>
      </c>
    </row>
    <row r="17" spans="1:25" s="24" customFormat="1" ht="15.75" customHeight="1" x14ac:dyDescent="0.2">
      <c r="A17" s="35" t="s">
        <v>49</v>
      </c>
      <c r="B17" s="17">
        <v>41976</v>
      </c>
      <c r="C17" s="20"/>
      <c r="D17" s="20"/>
      <c r="E17" s="20"/>
      <c r="F17" s="20"/>
      <c r="G17" s="20"/>
      <c r="H17" s="20"/>
      <c r="I17" s="20"/>
      <c r="J17" s="20"/>
      <c r="K17" s="20"/>
      <c r="L17" s="22">
        <f t="shared" si="1"/>
        <v>0</v>
      </c>
      <c r="M17" s="20"/>
      <c r="N17" s="20"/>
      <c r="O17" s="22">
        <f t="shared" si="2"/>
        <v>0</v>
      </c>
      <c r="P17" s="22">
        <f t="shared" si="3"/>
        <v>0</v>
      </c>
      <c r="Q17" s="20"/>
      <c r="R17" s="20"/>
      <c r="S17" s="20"/>
      <c r="T17" s="20"/>
      <c r="U17" s="20"/>
      <c r="V17" s="20"/>
      <c r="W17" s="22">
        <f t="shared" si="4"/>
        <v>0</v>
      </c>
      <c r="X17" s="26">
        <v>0</v>
      </c>
      <c r="Y17" s="23">
        <f t="shared" si="5"/>
        <v>0</v>
      </c>
    </row>
    <row r="18" spans="1:25" s="24" customFormat="1" ht="15.75" customHeight="1" x14ac:dyDescent="0.2">
      <c r="A18" s="35" t="s">
        <v>50</v>
      </c>
      <c r="B18" s="17">
        <v>41978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1"/>
        <v>0</v>
      </c>
      <c r="M18" s="20"/>
      <c r="N18" s="20"/>
      <c r="O18" s="22">
        <f t="shared" si="2"/>
        <v>0</v>
      </c>
      <c r="P18" s="22">
        <f t="shared" si="3"/>
        <v>0</v>
      </c>
      <c r="Q18" s="20"/>
      <c r="R18" s="20"/>
      <c r="S18" s="20"/>
      <c r="T18" s="20"/>
      <c r="U18" s="20"/>
      <c r="V18" s="20"/>
      <c r="W18" s="22">
        <f t="shared" si="4"/>
        <v>0</v>
      </c>
      <c r="X18" s="26">
        <v>0</v>
      </c>
      <c r="Y18" s="23">
        <f t="shared" si="5"/>
        <v>0</v>
      </c>
    </row>
    <row r="19" spans="1:25" s="24" customFormat="1" ht="15.75" customHeight="1" x14ac:dyDescent="0.2">
      <c r="A19" s="35" t="s">
        <v>51</v>
      </c>
      <c r="B19" s="17">
        <v>41971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1"/>
        <v>0</v>
      </c>
      <c r="M19" s="20"/>
      <c r="N19" s="20"/>
      <c r="O19" s="22">
        <f t="shared" si="2"/>
        <v>0</v>
      </c>
      <c r="P19" s="22">
        <f t="shared" si="3"/>
        <v>0</v>
      </c>
      <c r="Q19" s="20"/>
      <c r="R19" s="20"/>
      <c r="S19" s="20"/>
      <c r="T19" s="20"/>
      <c r="U19" s="20"/>
      <c r="V19" s="20"/>
      <c r="W19" s="22">
        <f t="shared" si="4"/>
        <v>0</v>
      </c>
      <c r="X19" s="26">
        <v>0</v>
      </c>
      <c r="Y19" s="23">
        <f t="shared" si="5"/>
        <v>0</v>
      </c>
    </row>
    <row r="20" spans="1:25" s="24" customFormat="1" ht="15.75" customHeight="1" x14ac:dyDescent="0.2">
      <c r="A20" s="35" t="s">
        <v>52</v>
      </c>
      <c r="B20" s="17">
        <v>41971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1"/>
        <v>0</v>
      </c>
      <c r="M20" s="20"/>
      <c r="N20" s="20"/>
      <c r="O20" s="22">
        <f t="shared" si="2"/>
        <v>0</v>
      </c>
      <c r="P20" s="22">
        <f t="shared" si="3"/>
        <v>0</v>
      </c>
      <c r="Q20" s="20"/>
      <c r="R20" s="20"/>
      <c r="S20" s="20"/>
      <c r="T20" s="20"/>
      <c r="U20" s="20"/>
      <c r="V20" s="20"/>
      <c r="W20" s="22">
        <f t="shared" si="4"/>
        <v>0</v>
      </c>
      <c r="X20" s="26">
        <v>0</v>
      </c>
      <c r="Y20" s="23">
        <f t="shared" si="5"/>
        <v>0</v>
      </c>
    </row>
    <row r="21" spans="1:25" s="24" customFormat="1" ht="15.75" customHeight="1" x14ac:dyDescent="0.2">
      <c r="A21" s="35" t="s">
        <v>53</v>
      </c>
      <c r="B21" s="17">
        <v>42016</v>
      </c>
      <c r="C21" s="20"/>
      <c r="D21" s="20"/>
      <c r="E21" s="20"/>
      <c r="F21" s="20"/>
      <c r="G21" s="20"/>
      <c r="H21" s="20"/>
      <c r="I21" s="20"/>
      <c r="J21" s="20"/>
      <c r="K21" s="20"/>
      <c r="L21" s="22">
        <f t="shared" si="1"/>
        <v>0</v>
      </c>
      <c r="M21" s="20"/>
      <c r="N21" s="20"/>
      <c r="O21" s="22">
        <f t="shared" si="2"/>
        <v>0</v>
      </c>
      <c r="P21" s="22">
        <f t="shared" si="3"/>
        <v>0</v>
      </c>
      <c r="Q21" s="20"/>
      <c r="R21" s="20"/>
      <c r="S21" s="20"/>
      <c r="T21" s="20"/>
      <c r="U21" s="20"/>
      <c r="V21" s="20"/>
      <c r="W21" s="22">
        <f t="shared" si="4"/>
        <v>0</v>
      </c>
      <c r="X21" s="26">
        <v>0</v>
      </c>
      <c r="Y21" s="23">
        <f t="shared" si="5"/>
        <v>0</v>
      </c>
    </row>
    <row r="22" spans="1:25" s="24" customFormat="1" ht="15.75" customHeight="1" x14ac:dyDescent="0.2">
      <c r="A22" s="35" t="s">
        <v>54</v>
      </c>
      <c r="B22" s="17">
        <v>42040</v>
      </c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1"/>
        <v>0</v>
      </c>
      <c r="M22" s="20"/>
      <c r="N22" s="20"/>
      <c r="O22" s="22">
        <f t="shared" si="2"/>
        <v>0</v>
      </c>
      <c r="P22" s="22">
        <f t="shared" si="3"/>
        <v>0</v>
      </c>
      <c r="Q22" s="20"/>
      <c r="R22" s="20"/>
      <c r="S22" s="20"/>
      <c r="T22" s="20"/>
      <c r="U22" s="20"/>
      <c r="V22" s="20"/>
      <c r="W22" s="22">
        <f t="shared" si="4"/>
        <v>0</v>
      </c>
      <c r="X22" s="26">
        <v>0</v>
      </c>
      <c r="Y22" s="23">
        <f t="shared" si="5"/>
        <v>0</v>
      </c>
    </row>
    <row r="23" spans="1:25" s="24" customFormat="1" ht="15.75" customHeight="1" x14ac:dyDescent="0.2">
      <c r="A23" s="35" t="s">
        <v>55</v>
      </c>
      <c r="B23" s="17">
        <v>41995</v>
      </c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1"/>
        <v>0</v>
      </c>
      <c r="M23" s="20"/>
      <c r="N23" s="20"/>
      <c r="O23" s="22">
        <f t="shared" si="2"/>
        <v>0</v>
      </c>
      <c r="P23" s="22">
        <f t="shared" si="3"/>
        <v>0</v>
      </c>
      <c r="Q23" s="20"/>
      <c r="R23" s="20"/>
      <c r="S23" s="20"/>
      <c r="T23" s="20"/>
      <c r="U23" s="20"/>
      <c r="V23" s="20"/>
      <c r="W23" s="22">
        <f t="shared" si="4"/>
        <v>0</v>
      </c>
      <c r="X23" s="26">
        <v>0</v>
      </c>
      <c r="Y23" s="23">
        <f t="shared" si="5"/>
        <v>0</v>
      </c>
    </row>
    <row r="24" spans="1:25" s="24" customFormat="1" ht="15.75" customHeight="1" x14ac:dyDescent="0.2">
      <c r="A24" s="35" t="s">
        <v>56</v>
      </c>
      <c r="B24" s="17">
        <v>41984</v>
      </c>
      <c r="C24" s="20"/>
      <c r="D24" s="20"/>
      <c r="E24" s="20"/>
      <c r="F24" s="20"/>
      <c r="G24" s="20"/>
      <c r="H24" s="20"/>
      <c r="I24" s="20"/>
      <c r="J24" s="20"/>
      <c r="K24" s="20"/>
      <c r="L24" s="22">
        <f t="shared" si="1"/>
        <v>0</v>
      </c>
      <c r="M24" s="20"/>
      <c r="N24" s="20"/>
      <c r="O24" s="22">
        <f t="shared" si="2"/>
        <v>0</v>
      </c>
      <c r="P24" s="22">
        <f t="shared" si="3"/>
        <v>0</v>
      </c>
      <c r="Q24" s="20"/>
      <c r="R24" s="20"/>
      <c r="S24" s="20"/>
      <c r="T24" s="20"/>
      <c r="U24" s="20"/>
      <c r="V24" s="20"/>
      <c r="W24" s="22">
        <f t="shared" si="4"/>
        <v>0</v>
      </c>
      <c r="X24" s="26">
        <v>0</v>
      </c>
      <c r="Y24" s="23">
        <f t="shared" si="5"/>
        <v>0</v>
      </c>
    </row>
    <row r="25" spans="1:25" s="24" customFormat="1" ht="15.75" customHeight="1" x14ac:dyDescent="0.2">
      <c r="A25" s="35" t="s">
        <v>57</v>
      </c>
      <c r="B25" s="17">
        <v>41971</v>
      </c>
      <c r="C25" s="20"/>
      <c r="D25" s="20"/>
      <c r="E25" s="20"/>
      <c r="F25" s="20"/>
      <c r="G25" s="20"/>
      <c r="H25" s="20"/>
      <c r="I25" s="20"/>
      <c r="J25" s="20"/>
      <c r="K25" s="20"/>
      <c r="L25" s="22">
        <f t="shared" si="1"/>
        <v>0</v>
      </c>
      <c r="M25" s="20"/>
      <c r="N25" s="20"/>
      <c r="O25" s="22">
        <f t="shared" si="2"/>
        <v>0</v>
      </c>
      <c r="P25" s="22">
        <f t="shared" si="3"/>
        <v>0</v>
      </c>
      <c r="Q25" s="20"/>
      <c r="R25" s="20"/>
      <c r="S25" s="20"/>
      <c r="T25" s="20"/>
      <c r="U25" s="20"/>
      <c r="V25" s="20"/>
      <c r="W25" s="22">
        <f t="shared" si="4"/>
        <v>0</v>
      </c>
      <c r="X25" s="26">
        <v>0</v>
      </c>
      <c r="Y25" s="23">
        <f t="shared" si="5"/>
        <v>0</v>
      </c>
    </row>
    <row r="26" spans="1:25" s="24" customFormat="1" ht="15.75" customHeight="1" x14ac:dyDescent="0.2">
      <c r="A26" s="35" t="s">
        <v>58</v>
      </c>
      <c r="B26" s="17">
        <v>41971</v>
      </c>
      <c r="C26" s="20"/>
      <c r="D26" s="20"/>
      <c r="E26" s="20"/>
      <c r="F26" s="20"/>
      <c r="G26" s="20"/>
      <c r="H26" s="20"/>
      <c r="I26" s="20"/>
      <c r="J26" s="20"/>
      <c r="K26" s="20"/>
      <c r="L26" s="22">
        <f t="shared" si="1"/>
        <v>0</v>
      </c>
      <c r="M26" s="20"/>
      <c r="N26" s="20"/>
      <c r="O26" s="22">
        <f t="shared" si="2"/>
        <v>0</v>
      </c>
      <c r="P26" s="22">
        <f t="shared" si="3"/>
        <v>0</v>
      </c>
      <c r="Q26" s="20"/>
      <c r="R26" s="20"/>
      <c r="S26" s="20"/>
      <c r="T26" s="20"/>
      <c r="U26" s="20"/>
      <c r="V26" s="20"/>
      <c r="W26" s="22">
        <f t="shared" si="4"/>
        <v>0</v>
      </c>
      <c r="X26" s="26">
        <v>0</v>
      </c>
      <c r="Y26" s="23">
        <f t="shared" si="5"/>
        <v>0</v>
      </c>
    </row>
    <row r="27" spans="1:25" s="24" customFormat="1" ht="15.75" customHeight="1" x14ac:dyDescent="0.2">
      <c r="A27" s="35" t="s">
        <v>59</v>
      </c>
      <c r="B27" s="17">
        <v>42048</v>
      </c>
      <c r="C27" s="20"/>
      <c r="D27" s="20"/>
      <c r="E27" s="20"/>
      <c r="F27" s="20"/>
      <c r="G27" s="20"/>
      <c r="H27" s="20"/>
      <c r="I27" s="20"/>
      <c r="J27" s="20"/>
      <c r="K27" s="20"/>
      <c r="L27" s="22">
        <f t="shared" si="1"/>
        <v>0</v>
      </c>
      <c r="M27" s="20"/>
      <c r="N27" s="20"/>
      <c r="O27" s="22">
        <f t="shared" si="2"/>
        <v>0</v>
      </c>
      <c r="P27" s="22">
        <f t="shared" si="3"/>
        <v>0</v>
      </c>
      <c r="Q27" s="20"/>
      <c r="R27" s="20"/>
      <c r="S27" s="20"/>
      <c r="T27" s="20"/>
      <c r="U27" s="20"/>
      <c r="V27" s="20"/>
      <c r="W27" s="22">
        <f t="shared" si="4"/>
        <v>0</v>
      </c>
      <c r="X27" s="26">
        <v>0</v>
      </c>
      <c r="Y27" s="23">
        <f t="shared" si="5"/>
        <v>0</v>
      </c>
    </row>
    <row r="28" spans="1:25" s="24" customFormat="1" ht="15.75" customHeight="1" x14ac:dyDescent="0.2">
      <c r="A28" s="35" t="s">
        <v>60</v>
      </c>
      <c r="B28" s="17">
        <v>41971</v>
      </c>
      <c r="C28" s="20"/>
      <c r="D28" s="20"/>
      <c r="E28" s="20"/>
      <c r="F28" s="20"/>
      <c r="G28" s="20"/>
      <c r="H28" s="20"/>
      <c r="I28" s="20"/>
      <c r="J28" s="20"/>
      <c r="K28" s="20"/>
      <c r="L28" s="22">
        <f t="shared" si="1"/>
        <v>0</v>
      </c>
      <c r="M28" s="20"/>
      <c r="N28" s="20"/>
      <c r="O28" s="22">
        <f t="shared" si="2"/>
        <v>0</v>
      </c>
      <c r="P28" s="22">
        <f t="shared" si="3"/>
        <v>0</v>
      </c>
      <c r="Q28" s="20"/>
      <c r="R28" s="20"/>
      <c r="S28" s="20"/>
      <c r="T28" s="20"/>
      <c r="U28" s="20"/>
      <c r="V28" s="20"/>
      <c r="W28" s="22">
        <f t="shared" si="4"/>
        <v>0</v>
      </c>
      <c r="X28" s="26">
        <v>0</v>
      </c>
      <c r="Y28" s="23">
        <f t="shared" si="5"/>
        <v>0</v>
      </c>
    </row>
    <row r="29" spans="1:25" s="24" customFormat="1" ht="15.75" customHeight="1" x14ac:dyDescent="0.2">
      <c r="A29" s="35" t="s">
        <v>61</v>
      </c>
      <c r="B29" s="17">
        <v>41982</v>
      </c>
      <c r="C29" s="20"/>
      <c r="D29" s="20"/>
      <c r="E29" s="20"/>
      <c r="F29" s="20"/>
      <c r="G29" s="20"/>
      <c r="H29" s="20"/>
      <c r="I29" s="20"/>
      <c r="J29" s="20"/>
      <c r="K29" s="20"/>
      <c r="L29" s="22">
        <f t="shared" si="1"/>
        <v>0</v>
      </c>
      <c r="M29" s="20"/>
      <c r="N29" s="20"/>
      <c r="O29" s="22">
        <f t="shared" si="2"/>
        <v>0</v>
      </c>
      <c r="P29" s="22">
        <f t="shared" si="3"/>
        <v>0</v>
      </c>
      <c r="Q29" s="20"/>
      <c r="R29" s="20"/>
      <c r="S29" s="20"/>
      <c r="T29" s="20"/>
      <c r="U29" s="20"/>
      <c r="V29" s="20"/>
      <c r="W29" s="22">
        <f t="shared" si="4"/>
        <v>0</v>
      </c>
      <c r="X29" s="26">
        <v>0</v>
      </c>
      <c r="Y29" s="23">
        <f t="shared" si="5"/>
        <v>0</v>
      </c>
    </row>
    <row r="30" spans="1:25" s="24" customFormat="1" ht="15.75" customHeight="1" x14ac:dyDescent="0.2">
      <c r="A30" s="35" t="s">
        <v>62</v>
      </c>
      <c r="B30" s="17">
        <v>41976</v>
      </c>
      <c r="C30" s="20"/>
      <c r="D30" s="20"/>
      <c r="E30" s="20"/>
      <c r="F30" s="20"/>
      <c r="G30" s="20"/>
      <c r="H30" s="20"/>
      <c r="I30" s="20"/>
      <c r="J30" s="20"/>
      <c r="K30" s="20"/>
      <c r="L30" s="22">
        <f t="shared" si="1"/>
        <v>0</v>
      </c>
      <c r="M30" s="20"/>
      <c r="N30" s="20"/>
      <c r="O30" s="22">
        <f t="shared" si="2"/>
        <v>0</v>
      </c>
      <c r="P30" s="22">
        <f t="shared" si="3"/>
        <v>0</v>
      </c>
      <c r="Q30" s="20"/>
      <c r="R30" s="20"/>
      <c r="S30" s="20"/>
      <c r="T30" s="20"/>
      <c r="U30" s="20"/>
      <c r="V30" s="20"/>
      <c r="W30" s="22">
        <f t="shared" si="4"/>
        <v>0</v>
      </c>
      <c r="X30" s="26">
        <v>0</v>
      </c>
      <c r="Y30" s="23">
        <f t="shared" si="5"/>
        <v>0</v>
      </c>
    </row>
    <row r="31" spans="1:25" s="24" customFormat="1" ht="15.75" customHeight="1" x14ac:dyDescent="0.2">
      <c r="A31" s="35" t="s">
        <v>63</v>
      </c>
      <c r="B31" s="17">
        <v>41971</v>
      </c>
      <c r="C31" s="20"/>
      <c r="D31" s="20"/>
      <c r="E31" s="20"/>
      <c r="F31" s="20"/>
      <c r="G31" s="20"/>
      <c r="H31" s="20"/>
      <c r="I31" s="20"/>
      <c r="J31" s="20"/>
      <c r="K31" s="20"/>
      <c r="L31" s="22">
        <f t="shared" si="1"/>
        <v>0</v>
      </c>
      <c r="M31" s="20"/>
      <c r="N31" s="20"/>
      <c r="O31" s="22">
        <f t="shared" si="2"/>
        <v>0</v>
      </c>
      <c r="P31" s="22">
        <f t="shared" si="3"/>
        <v>0</v>
      </c>
      <c r="Q31" s="20"/>
      <c r="R31" s="20"/>
      <c r="S31" s="20"/>
      <c r="T31" s="20"/>
      <c r="U31" s="20"/>
      <c r="V31" s="20"/>
      <c r="W31" s="22">
        <f t="shared" si="4"/>
        <v>0</v>
      </c>
      <c r="X31" s="26">
        <v>0</v>
      </c>
      <c r="Y31" s="23">
        <f t="shared" si="5"/>
        <v>0</v>
      </c>
    </row>
    <row r="32" spans="1:25" s="24" customFormat="1" ht="15.75" customHeight="1" x14ac:dyDescent="0.2">
      <c r="A32" s="35" t="s">
        <v>64</v>
      </c>
      <c r="B32" s="17">
        <v>41971</v>
      </c>
      <c r="C32" s="20"/>
      <c r="D32" s="20"/>
      <c r="E32" s="20"/>
      <c r="F32" s="20"/>
      <c r="G32" s="20"/>
      <c r="H32" s="20"/>
      <c r="I32" s="20"/>
      <c r="J32" s="20"/>
      <c r="K32" s="20"/>
      <c r="L32" s="22">
        <f t="shared" si="1"/>
        <v>0</v>
      </c>
      <c r="M32" s="20"/>
      <c r="N32" s="20"/>
      <c r="O32" s="22">
        <f t="shared" si="2"/>
        <v>0</v>
      </c>
      <c r="P32" s="22">
        <f t="shared" si="3"/>
        <v>0</v>
      </c>
      <c r="Q32" s="20"/>
      <c r="R32" s="20"/>
      <c r="S32" s="20"/>
      <c r="T32" s="20"/>
      <c r="U32" s="20"/>
      <c r="V32" s="20"/>
      <c r="W32" s="22">
        <f t="shared" si="4"/>
        <v>0</v>
      </c>
      <c r="X32" s="26">
        <v>0</v>
      </c>
      <c r="Y32" s="23">
        <f t="shared" si="5"/>
        <v>0</v>
      </c>
    </row>
    <row r="33" spans="1:25" s="24" customFormat="1" ht="15.75" customHeight="1" x14ac:dyDescent="0.2">
      <c r="A33" s="35" t="s">
        <v>65</v>
      </c>
      <c r="B33" s="17">
        <v>41995</v>
      </c>
      <c r="C33" s="20"/>
      <c r="D33" s="20"/>
      <c r="E33" s="20"/>
      <c r="F33" s="20"/>
      <c r="G33" s="20"/>
      <c r="H33" s="20"/>
      <c r="I33" s="20"/>
      <c r="J33" s="20"/>
      <c r="K33" s="20"/>
      <c r="L33" s="22">
        <f t="shared" si="1"/>
        <v>0</v>
      </c>
      <c r="M33" s="20"/>
      <c r="N33" s="20"/>
      <c r="O33" s="22">
        <f t="shared" si="2"/>
        <v>0</v>
      </c>
      <c r="P33" s="22">
        <f t="shared" si="3"/>
        <v>0</v>
      </c>
      <c r="Q33" s="20"/>
      <c r="R33" s="20"/>
      <c r="S33" s="20"/>
      <c r="T33" s="20"/>
      <c r="U33" s="20"/>
      <c r="V33" s="20"/>
      <c r="W33" s="22">
        <f t="shared" si="4"/>
        <v>0</v>
      </c>
      <c r="X33" s="26">
        <v>0</v>
      </c>
      <c r="Y33" s="23">
        <f t="shared" si="5"/>
        <v>0</v>
      </c>
    </row>
    <row r="34" spans="1:25" s="24" customFormat="1" ht="15.75" customHeight="1" x14ac:dyDescent="0.2">
      <c r="A34" s="35" t="s">
        <v>66</v>
      </c>
      <c r="B34" s="17">
        <v>41976</v>
      </c>
      <c r="C34" s="20"/>
      <c r="D34" s="20"/>
      <c r="E34" s="20"/>
      <c r="F34" s="20"/>
      <c r="G34" s="20"/>
      <c r="H34" s="20"/>
      <c r="I34" s="20"/>
      <c r="J34" s="20"/>
      <c r="K34" s="20"/>
      <c r="L34" s="22">
        <f t="shared" si="1"/>
        <v>0</v>
      </c>
      <c r="M34" s="20"/>
      <c r="N34" s="20"/>
      <c r="O34" s="22">
        <f t="shared" si="2"/>
        <v>0</v>
      </c>
      <c r="P34" s="22">
        <f t="shared" si="3"/>
        <v>0</v>
      </c>
      <c r="Q34" s="20"/>
      <c r="R34" s="20"/>
      <c r="S34" s="20"/>
      <c r="T34" s="20"/>
      <c r="U34" s="20"/>
      <c r="V34" s="20"/>
      <c r="W34" s="22">
        <f t="shared" si="4"/>
        <v>0</v>
      </c>
      <c r="X34" s="26">
        <v>0</v>
      </c>
      <c r="Y34" s="23">
        <f t="shared" si="5"/>
        <v>0</v>
      </c>
    </row>
    <row r="35" spans="1:25" s="24" customFormat="1" ht="15.75" customHeight="1" x14ac:dyDescent="0.2">
      <c r="A35" s="35" t="s">
        <v>67</v>
      </c>
      <c r="B35" s="17">
        <v>41976</v>
      </c>
      <c r="C35" s="20"/>
      <c r="D35" s="20"/>
      <c r="E35" s="20"/>
      <c r="F35" s="20"/>
      <c r="G35" s="20"/>
      <c r="H35" s="20"/>
      <c r="I35" s="20"/>
      <c r="J35" s="20"/>
      <c r="K35" s="20"/>
      <c r="L35" s="22">
        <f t="shared" si="1"/>
        <v>0</v>
      </c>
      <c r="M35" s="20"/>
      <c r="N35" s="20"/>
      <c r="O35" s="22">
        <f t="shared" si="2"/>
        <v>0</v>
      </c>
      <c r="P35" s="22">
        <f t="shared" si="3"/>
        <v>0</v>
      </c>
      <c r="Q35" s="20"/>
      <c r="R35" s="20"/>
      <c r="S35" s="20"/>
      <c r="T35" s="20"/>
      <c r="U35" s="20"/>
      <c r="V35" s="20"/>
      <c r="W35" s="22">
        <f t="shared" si="4"/>
        <v>0</v>
      </c>
      <c r="X35" s="26">
        <v>0</v>
      </c>
      <c r="Y35" s="23">
        <f t="shared" si="5"/>
        <v>0</v>
      </c>
    </row>
    <row r="36" spans="1:25" s="24" customFormat="1" ht="15.75" customHeight="1" x14ac:dyDescent="0.2">
      <c r="A36" s="35" t="s">
        <v>68</v>
      </c>
      <c r="B36" s="17">
        <v>41971</v>
      </c>
      <c r="C36" s="20"/>
      <c r="D36" s="20"/>
      <c r="E36" s="20"/>
      <c r="F36" s="20"/>
      <c r="G36" s="20"/>
      <c r="H36" s="20"/>
      <c r="I36" s="20"/>
      <c r="J36" s="20"/>
      <c r="K36" s="20"/>
      <c r="L36" s="22">
        <f t="shared" si="1"/>
        <v>0</v>
      </c>
      <c r="M36" s="20"/>
      <c r="N36" s="20"/>
      <c r="O36" s="22">
        <f t="shared" si="2"/>
        <v>0</v>
      </c>
      <c r="P36" s="22">
        <f t="shared" si="3"/>
        <v>0</v>
      </c>
      <c r="Q36" s="20"/>
      <c r="R36" s="20"/>
      <c r="S36" s="20"/>
      <c r="T36" s="20"/>
      <c r="U36" s="20"/>
      <c r="V36" s="20"/>
      <c r="W36" s="22">
        <f t="shared" si="4"/>
        <v>0</v>
      </c>
      <c r="X36" s="26">
        <v>0</v>
      </c>
      <c r="Y36" s="23">
        <f t="shared" si="5"/>
        <v>0</v>
      </c>
    </row>
    <row r="37" spans="1:25" s="24" customFormat="1" ht="15.75" customHeight="1" x14ac:dyDescent="0.2">
      <c r="A37" s="35" t="s">
        <v>69</v>
      </c>
      <c r="B37" s="17">
        <v>41976</v>
      </c>
      <c r="C37" s="20"/>
      <c r="D37" s="20"/>
      <c r="E37" s="20"/>
      <c r="F37" s="20"/>
      <c r="G37" s="20"/>
      <c r="H37" s="20"/>
      <c r="I37" s="20"/>
      <c r="J37" s="20"/>
      <c r="K37" s="20"/>
      <c r="L37" s="22">
        <f t="shared" si="1"/>
        <v>0</v>
      </c>
      <c r="M37" s="20"/>
      <c r="N37" s="20"/>
      <c r="O37" s="22">
        <f t="shared" si="2"/>
        <v>0</v>
      </c>
      <c r="P37" s="22">
        <f t="shared" si="3"/>
        <v>0</v>
      </c>
      <c r="Q37" s="20"/>
      <c r="R37" s="20"/>
      <c r="S37" s="20"/>
      <c r="T37" s="20"/>
      <c r="U37" s="20"/>
      <c r="V37" s="20"/>
      <c r="W37" s="22">
        <f t="shared" si="4"/>
        <v>0</v>
      </c>
      <c r="X37" s="26">
        <v>0</v>
      </c>
      <c r="Y37" s="23">
        <f t="shared" si="5"/>
        <v>0</v>
      </c>
    </row>
    <row r="38" spans="1:25" s="24" customFormat="1" ht="15.75" customHeight="1" x14ac:dyDescent="0.2">
      <c r="A38" s="35" t="s">
        <v>70</v>
      </c>
      <c r="B38" s="17">
        <v>41976</v>
      </c>
      <c r="C38" s="20"/>
      <c r="D38" s="20"/>
      <c r="E38" s="20"/>
      <c r="F38" s="20"/>
      <c r="G38" s="20"/>
      <c r="H38" s="20"/>
      <c r="I38" s="20"/>
      <c r="J38" s="20"/>
      <c r="K38" s="20"/>
      <c r="L38" s="22">
        <f t="shared" si="1"/>
        <v>0</v>
      </c>
      <c r="M38" s="20"/>
      <c r="N38" s="20"/>
      <c r="O38" s="22">
        <f t="shared" si="2"/>
        <v>0</v>
      </c>
      <c r="P38" s="22">
        <f t="shared" si="3"/>
        <v>0</v>
      </c>
      <c r="Q38" s="20"/>
      <c r="R38" s="20"/>
      <c r="S38" s="20"/>
      <c r="T38" s="20"/>
      <c r="U38" s="20"/>
      <c r="V38" s="20"/>
      <c r="W38" s="22">
        <f t="shared" si="4"/>
        <v>0</v>
      </c>
      <c r="X38" s="26">
        <v>0</v>
      </c>
      <c r="Y38" s="23">
        <f t="shared" si="5"/>
        <v>0</v>
      </c>
    </row>
    <row r="39" spans="1:25" s="24" customFormat="1" ht="15.75" customHeight="1" x14ac:dyDescent="0.2">
      <c r="A39" s="35" t="s">
        <v>71</v>
      </c>
      <c r="B39" s="17">
        <v>41971</v>
      </c>
      <c r="C39" s="20"/>
      <c r="D39" s="20"/>
      <c r="E39" s="20"/>
      <c r="F39" s="20"/>
      <c r="G39" s="20"/>
      <c r="H39" s="20"/>
      <c r="I39" s="20"/>
      <c r="J39" s="20"/>
      <c r="K39" s="20"/>
      <c r="L39" s="22">
        <f t="shared" si="1"/>
        <v>0</v>
      </c>
      <c r="M39" s="20"/>
      <c r="N39" s="20"/>
      <c r="O39" s="22">
        <f t="shared" si="2"/>
        <v>0</v>
      </c>
      <c r="P39" s="22">
        <f t="shared" si="3"/>
        <v>0</v>
      </c>
      <c r="Q39" s="20"/>
      <c r="R39" s="20"/>
      <c r="S39" s="20"/>
      <c r="T39" s="20"/>
      <c r="U39" s="20"/>
      <c r="V39" s="20"/>
      <c r="W39" s="22">
        <f t="shared" si="4"/>
        <v>0</v>
      </c>
      <c r="X39" s="26">
        <v>0</v>
      </c>
      <c r="Y39" s="23">
        <f t="shared" si="5"/>
        <v>0</v>
      </c>
    </row>
    <row r="40" spans="1:25" s="24" customFormat="1" ht="15.75" customHeight="1" x14ac:dyDescent="0.2">
      <c r="A40" s="35" t="s">
        <v>72</v>
      </c>
      <c r="B40" s="17">
        <v>41984</v>
      </c>
      <c r="C40" s="20"/>
      <c r="D40" s="20"/>
      <c r="E40" s="20"/>
      <c r="F40" s="20"/>
      <c r="G40" s="20"/>
      <c r="H40" s="20"/>
      <c r="I40" s="20"/>
      <c r="J40" s="20"/>
      <c r="K40" s="20"/>
      <c r="L40" s="22">
        <f t="shared" si="1"/>
        <v>0</v>
      </c>
      <c r="M40" s="20"/>
      <c r="N40" s="20"/>
      <c r="O40" s="22">
        <f t="shared" si="2"/>
        <v>0</v>
      </c>
      <c r="P40" s="22">
        <f t="shared" si="3"/>
        <v>0</v>
      </c>
      <c r="Q40" s="20"/>
      <c r="R40" s="20"/>
      <c r="S40" s="20"/>
      <c r="T40" s="20"/>
      <c r="U40" s="20"/>
      <c r="V40" s="20"/>
      <c r="W40" s="22">
        <f t="shared" si="4"/>
        <v>0</v>
      </c>
      <c r="X40" s="26">
        <v>0</v>
      </c>
      <c r="Y40" s="23">
        <f t="shared" si="5"/>
        <v>0</v>
      </c>
    </row>
    <row r="41" spans="1:25" s="24" customFormat="1" ht="15.75" customHeight="1" x14ac:dyDescent="0.2">
      <c r="A41" s="35" t="s">
        <v>73</v>
      </c>
      <c r="B41" s="17">
        <v>41971</v>
      </c>
      <c r="C41" s="20"/>
      <c r="D41" s="20"/>
      <c r="E41" s="20"/>
      <c r="F41" s="20"/>
      <c r="G41" s="20"/>
      <c r="H41" s="20"/>
      <c r="I41" s="20"/>
      <c r="J41" s="20"/>
      <c r="K41" s="20"/>
      <c r="L41" s="22">
        <f t="shared" si="1"/>
        <v>0</v>
      </c>
      <c r="M41" s="20"/>
      <c r="N41" s="20"/>
      <c r="O41" s="22">
        <f t="shared" si="2"/>
        <v>0</v>
      </c>
      <c r="P41" s="22">
        <f t="shared" si="3"/>
        <v>0</v>
      </c>
      <c r="Q41" s="20"/>
      <c r="R41" s="20"/>
      <c r="S41" s="20"/>
      <c r="T41" s="20"/>
      <c r="U41" s="20"/>
      <c r="V41" s="20"/>
      <c r="W41" s="22">
        <f t="shared" si="4"/>
        <v>0</v>
      </c>
      <c r="X41" s="26">
        <v>0</v>
      </c>
      <c r="Y41" s="23">
        <f t="shared" si="5"/>
        <v>0</v>
      </c>
    </row>
    <row r="42" spans="1:25" s="24" customFormat="1" ht="15.75" customHeight="1" x14ac:dyDescent="0.2">
      <c r="A42" s="35" t="s">
        <v>74</v>
      </c>
      <c r="B42" s="17">
        <v>42060</v>
      </c>
      <c r="C42" s="20"/>
      <c r="D42" s="20"/>
      <c r="E42" s="20"/>
      <c r="F42" s="20"/>
      <c r="G42" s="20"/>
      <c r="H42" s="20"/>
      <c r="I42" s="20"/>
      <c r="J42" s="20"/>
      <c r="K42" s="20"/>
      <c r="L42" s="22">
        <f t="shared" si="1"/>
        <v>0</v>
      </c>
      <c r="M42" s="20"/>
      <c r="N42" s="20"/>
      <c r="O42" s="22">
        <f t="shared" si="2"/>
        <v>0</v>
      </c>
      <c r="P42" s="22">
        <f t="shared" si="3"/>
        <v>0</v>
      </c>
      <c r="Q42" s="20"/>
      <c r="R42" s="20"/>
      <c r="S42" s="20"/>
      <c r="T42" s="20"/>
      <c r="U42" s="20"/>
      <c r="V42" s="20"/>
      <c r="W42" s="22">
        <f t="shared" si="4"/>
        <v>0</v>
      </c>
      <c r="X42" s="26">
        <v>0</v>
      </c>
      <c r="Y42" s="23">
        <f t="shared" si="5"/>
        <v>0</v>
      </c>
    </row>
    <row r="43" spans="1:25" s="24" customFormat="1" ht="15.75" customHeight="1" x14ac:dyDescent="0.2">
      <c r="A43" s="35" t="s">
        <v>75</v>
      </c>
      <c r="B43" s="17">
        <v>42040</v>
      </c>
      <c r="C43" s="20"/>
      <c r="D43" s="20"/>
      <c r="E43" s="20"/>
      <c r="F43" s="20"/>
      <c r="G43" s="20"/>
      <c r="H43" s="20"/>
      <c r="I43" s="20"/>
      <c r="J43" s="20"/>
      <c r="K43" s="20"/>
      <c r="L43" s="22">
        <f t="shared" si="1"/>
        <v>0</v>
      </c>
      <c r="M43" s="20"/>
      <c r="N43" s="20"/>
      <c r="O43" s="22">
        <f t="shared" si="2"/>
        <v>0</v>
      </c>
      <c r="P43" s="22">
        <f t="shared" si="3"/>
        <v>0</v>
      </c>
      <c r="Q43" s="20"/>
      <c r="R43" s="20"/>
      <c r="S43" s="20"/>
      <c r="T43" s="20"/>
      <c r="U43" s="20"/>
      <c r="V43" s="20"/>
      <c r="W43" s="22">
        <f t="shared" si="4"/>
        <v>0</v>
      </c>
      <c r="X43" s="26">
        <v>0</v>
      </c>
      <c r="Y43" s="23">
        <f t="shared" si="5"/>
        <v>0</v>
      </c>
    </row>
    <row r="44" spans="1:25" s="24" customFormat="1" ht="15.75" customHeight="1" x14ac:dyDescent="0.2">
      <c r="A44" s="35" t="s">
        <v>76</v>
      </c>
      <c r="B44" s="17">
        <v>41976</v>
      </c>
      <c r="C44" s="20"/>
      <c r="D44" s="20"/>
      <c r="E44" s="20"/>
      <c r="F44" s="20"/>
      <c r="G44" s="20"/>
      <c r="H44" s="20"/>
      <c r="I44" s="20"/>
      <c r="J44" s="20"/>
      <c r="K44" s="20"/>
      <c r="L44" s="22">
        <f t="shared" si="1"/>
        <v>0</v>
      </c>
      <c r="M44" s="20"/>
      <c r="N44" s="20"/>
      <c r="O44" s="22">
        <f t="shared" si="2"/>
        <v>0</v>
      </c>
      <c r="P44" s="22">
        <f t="shared" si="3"/>
        <v>0</v>
      </c>
      <c r="Q44" s="20"/>
      <c r="R44" s="20"/>
      <c r="S44" s="20"/>
      <c r="T44" s="20"/>
      <c r="U44" s="20"/>
      <c r="V44" s="20"/>
      <c r="W44" s="22">
        <f t="shared" si="4"/>
        <v>0</v>
      </c>
      <c r="X44" s="26">
        <v>0</v>
      </c>
      <c r="Y44" s="23">
        <f t="shared" si="5"/>
        <v>0</v>
      </c>
    </row>
    <row r="45" spans="1:25" s="24" customFormat="1" ht="15.75" customHeight="1" x14ac:dyDescent="0.2">
      <c r="A45" s="35" t="s">
        <v>77</v>
      </c>
      <c r="B45" s="17">
        <v>42048</v>
      </c>
      <c r="C45" s="20"/>
      <c r="D45" s="20"/>
      <c r="E45" s="20"/>
      <c r="F45" s="20"/>
      <c r="G45" s="20"/>
      <c r="H45" s="20"/>
      <c r="I45" s="20"/>
      <c r="J45" s="20"/>
      <c r="K45" s="20"/>
      <c r="L45" s="22">
        <f t="shared" si="1"/>
        <v>0</v>
      </c>
      <c r="M45" s="20"/>
      <c r="N45" s="20"/>
      <c r="O45" s="22">
        <f t="shared" si="2"/>
        <v>0</v>
      </c>
      <c r="P45" s="22">
        <f t="shared" si="3"/>
        <v>0</v>
      </c>
      <c r="Q45" s="20"/>
      <c r="R45" s="20"/>
      <c r="S45" s="20"/>
      <c r="T45" s="20"/>
      <c r="U45" s="20"/>
      <c r="V45" s="20"/>
      <c r="W45" s="22">
        <f t="shared" si="4"/>
        <v>0</v>
      </c>
      <c r="X45" s="26">
        <v>0</v>
      </c>
      <c r="Y45" s="23">
        <f t="shared" si="5"/>
        <v>0</v>
      </c>
    </row>
    <row r="46" spans="1:25" s="24" customFormat="1" ht="15.75" customHeight="1" x14ac:dyDescent="0.2">
      <c r="A46" s="35" t="s">
        <v>93</v>
      </c>
      <c r="B46" s="17">
        <v>42090</v>
      </c>
      <c r="C46" s="20"/>
      <c r="D46" s="20"/>
      <c r="E46" s="20"/>
      <c r="F46" s="20"/>
      <c r="G46" s="20"/>
      <c r="H46" s="20"/>
      <c r="I46" s="20"/>
      <c r="J46" s="20"/>
      <c r="K46" s="20"/>
      <c r="L46" s="22">
        <f t="shared" si="1"/>
        <v>0</v>
      </c>
      <c r="M46" s="20"/>
      <c r="N46" s="20"/>
      <c r="O46" s="22">
        <f t="shared" si="2"/>
        <v>0</v>
      </c>
      <c r="P46" s="22">
        <f t="shared" si="3"/>
        <v>0</v>
      </c>
      <c r="Q46" s="20"/>
      <c r="R46" s="20"/>
      <c r="S46" s="20"/>
      <c r="T46" s="20"/>
      <c r="U46" s="20"/>
      <c r="V46" s="20"/>
      <c r="W46" s="22">
        <f t="shared" si="4"/>
        <v>0</v>
      </c>
      <c r="X46" s="26">
        <v>0</v>
      </c>
      <c r="Y46" s="23">
        <f t="shared" si="5"/>
        <v>0</v>
      </c>
    </row>
    <row r="47" spans="1:25" s="24" customFormat="1" ht="15.75" customHeight="1" x14ac:dyDescent="0.2">
      <c r="A47" s="35" t="s">
        <v>78</v>
      </c>
      <c r="B47" s="17">
        <v>42048</v>
      </c>
      <c r="C47" s="20"/>
      <c r="D47" s="20"/>
      <c r="E47" s="20"/>
      <c r="F47" s="20"/>
      <c r="G47" s="20"/>
      <c r="H47" s="20"/>
      <c r="I47" s="20"/>
      <c r="J47" s="20"/>
      <c r="K47" s="20"/>
      <c r="L47" s="22">
        <f t="shared" si="1"/>
        <v>0</v>
      </c>
      <c r="M47" s="20"/>
      <c r="N47" s="20"/>
      <c r="O47" s="22">
        <f t="shared" si="2"/>
        <v>0</v>
      </c>
      <c r="P47" s="22">
        <f t="shared" si="3"/>
        <v>0</v>
      </c>
      <c r="Q47" s="20"/>
      <c r="R47" s="20"/>
      <c r="S47" s="20"/>
      <c r="T47" s="20"/>
      <c r="U47" s="20"/>
      <c r="V47" s="20"/>
      <c r="W47" s="22">
        <f t="shared" si="4"/>
        <v>0</v>
      </c>
      <c r="X47" s="26">
        <v>0</v>
      </c>
      <c r="Y47" s="23">
        <f t="shared" si="5"/>
        <v>0</v>
      </c>
    </row>
    <row r="48" spans="1:25" s="24" customFormat="1" ht="15.75" customHeight="1" x14ac:dyDescent="0.2">
      <c r="A48" s="35" t="s">
        <v>79</v>
      </c>
      <c r="B48" s="17">
        <v>42093</v>
      </c>
      <c r="C48" s="20"/>
      <c r="D48" s="20"/>
      <c r="E48" s="20"/>
      <c r="F48" s="20"/>
      <c r="G48" s="20"/>
      <c r="H48" s="20"/>
      <c r="I48" s="20"/>
      <c r="J48" s="20"/>
      <c r="K48" s="20"/>
      <c r="L48" s="22">
        <f t="shared" si="1"/>
        <v>0</v>
      </c>
      <c r="M48" s="20"/>
      <c r="N48" s="20"/>
      <c r="O48" s="22">
        <f t="shared" si="2"/>
        <v>0</v>
      </c>
      <c r="P48" s="22">
        <f t="shared" si="3"/>
        <v>0</v>
      </c>
      <c r="Q48" s="20"/>
      <c r="R48" s="20"/>
      <c r="S48" s="20"/>
      <c r="T48" s="20"/>
      <c r="U48" s="20"/>
      <c r="V48" s="20"/>
      <c r="W48" s="22">
        <f t="shared" si="4"/>
        <v>0</v>
      </c>
      <c r="X48" s="26">
        <v>0</v>
      </c>
      <c r="Y48" s="23">
        <f t="shared" si="5"/>
        <v>0</v>
      </c>
    </row>
    <row r="49" spans="1:25" s="24" customFormat="1" ht="15.75" customHeight="1" x14ac:dyDescent="0.2">
      <c r="A49" s="35" t="s">
        <v>80</v>
      </c>
      <c r="B49" s="17">
        <v>41995</v>
      </c>
      <c r="C49" s="20"/>
      <c r="D49" s="20"/>
      <c r="E49" s="20"/>
      <c r="F49" s="20"/>
      <c r="G49" s="20"/>
      <c r="H49" s="20"/>
      <c r="I49" s="20"/>
      <c r="J49" s="20"/>
      <c r="K49" s="20"/>
      <c r="L49" s="22">
        <f t="shared" si="1"/>
        <v>0</v>
      </c>
      <c r="M49" s="20"/>
      <c r="N49" s="20"/>
      <c r="O49" s="22">
        <f t="shared" si="2"/>
        <v>0</v>
      </c>
      <c r="P49" s="22">
        <f t="shared" si="3"/>
        <v>0</v>
      </c>
      <c r="Q49" s="20"/>
      <c r="R49" s="20"/>
      <c r="S49" s="20"/>
      <c r="T49" s="20"/>
      <c r="U49" s="20"/>
      <c r="V49" s="20"/>
      <c r="W49" s="22">
        <f t="shared" si="4"/>
        <v>0</v>
      </c>
      <c r="X49" s="26">
        <v>0</v>
      </c>
      <c r="Y49" s="23">
        <f t="shared" si="5"/>
        <v>0</v>
      </c>
    </row>
    <row r="50" spans="1:25" s="24" customFormat="1" ht="15.75" customHeight="1" x14ac:dyDescent="0.2">
      <c r="A50" s="35" t="s">
        <v>100</v>
      </c>
      <c r="B50" s="17">
        <v>42121</v>
      </c>
      <c r="C50" s="20"/>
      <c r="D50" s="20"/>
      <c r="E50" s="20"/>
      <c r="F50" s="20"/>
      <c r="G50" s="20"/>
      <c r="H50" s="20"/>
      <c r="I50" s="20"/>
      <c r="J50" s="20"/>
      <c r="K50" s="20"/>
      <c r="L50" s="22">
        <f t="shared" si="1"/>
        <v>0</v>
      </c>
      <c r="M50" s="20"/>
      <c r="N50" s="20"/>
      <c r="O50" s="22">
        <f t="shared" si="2"/>
        <v>0</v>
      </c>
      <c r="P50" s="22">
        <f t="shared" si="3"/>
        <v>0</v>
      </c>
      <c r="Q50" s="20"/>
      <c r="R50" s="20"/>
      <c r="S50" s="20"/>
      <c r="T50" s="20"/>
      <c r="U50" s="20"/>
      <c r="V50" s="20"/>
      <c r="W50" s="22">
        <f t="shared" si="4"/>
        <v>0</v>
      </c>
      <c r="X50" s="26">
        <v>0</v>
      </c>
      <c r="Y50" s="23">
        <f t="shared" si="5"/>
        <v>0</v>
      </c>
    </row>
    <row r="51" spans="1:25" s="24" customFormat="1" ht="15.75" customHeight="1" x14ac:dyDescent="0.2">
      <c r="A51" s="35" t="s">
        <v>81</v>
      </c>
      <c r="B51" s="17">
        <v>41971</v>
      </c>
      <c r="C51" s="20"/>
      <c r="D51" s="20"/>
      <c r="E51" s="20"/>
      <c r="F51" s="20"/>
      <c r="G51" s="20"/>
      <c r="H51" s="20"/>
      <c r="I51" s="20"/>
      <c r="J51" s="20"/>
      <c r="K51" s="20"/>
      <c r="L51" s="22">
        <f t="shared" si="1"/>
        <v>0</v>
      </c>
      <c r="M51" s="20"/>
      <c r="N51" s="20"/>
      <c r="O51" s="22">
        <f t="shared" si="2"/>
        <v>0</v>
      </c>
      <c r="P51" s="22">
        <f t="shared" si="3"/>
        <v>0</v>
      </c>
      <c r="Q51" s="20"/>
      <c r="R51" s="20"/>
      <c r="S51" s="20"/>
      <c r="T51" s="20"/>
      <c r="U51" s="20"/>
      <c r="V51" s="20"/>
      <c r="W51" s="22">
        <f t="shared" si="4"/>
        <v>0</v>
      </c>
      <c r="X51" s="26">
        <v>0</v>
      </c>
      <c r="Y51" s="23">
        <f t="shared" si="5"/>
        <v>0</v>
      </c>
    </row>
    <row r="52" spans="1:25" s="24" customFormat="1" ht="15.75" customHeight="1" x14ac:dyDescent="0.2">
      <c r="A52" s="35" t="s">
        <v>82</v>
      </c>
      <c r="B52" s="17">
        <v>41976</v>
      </c>
      <c r="C52" s="20"/>
      <c r="D52" s="20"/>
      <c r="E52" s="20"/>
      <c r="F52" s="20"/>
      <c r="G52" s="20"/>
      <c r="H52" s="20"/>
      <c r="I52" s="20"/>
      <c r="J52" s="20"/>
      <c r="K52" s="20"/>
      <c r="L52" s="22">
        <f t="shared" si="1"/>
        <v>0</v>
      </c>
      <c r="M52" s="20"/>
      <c r="N52" s="20"/>
      <c r="O52" s="22">
        <f t="shared" si="2"/>
        <v>0</v>
      </c>
      <c r="P52" s="22">
        <f t="shared" si="3"/>
        <v>0</v>
      </c>
      <c r="Q52" s="20"/>
      <c r="R52" s="20"/>
      <c r="S52" s="20"/>
      <c r="T52" s="20"/>
      <c r="U52" s="20"/>
      <c r="V52" s="20"/>
      <c r="W52" s="22">
        <f t="shared" si="4"/>
        <v>0</v>
      </c>
      <c r="X52" s="26">
        <v>0</v>
      </c>
      <c r="Y52" s="23">
        <f t="shared" si="5"/>
        <v>0</v>
      </c>
    </row>
    <row r="53" spans="1:25" s="24" customFormat="1" ht="15.75" customHeight="1" x14ac:dyDescent="0.2">
      <c r="A53" s="35" t="s">
        <v>83</v>
      </c>
      <c r="B53" s="17">
        <v>41971</v>
      </c>
      <c r="C53" s="20"/>
      <c r="D53" s="20"/>
      <c r="E53" s="20"/>
      <c r="F53" s="20"/>
      <c r="G53" s="20"/>
      <c r="H53" s="20"/>
      <c r="I53" s="20"/>
      <c r="J53" s="20"/>
      <c r="K53" s="20"/>
      <c r="L53" s="22">
        <f t="shared" si="1"/>
        <v>0</v>
      </c>
      <c r="M53" s="20"/>
      <c r="N53" s="20"/>
      <c r="O53" s="22">
        <f t="shared" si="2"/>
        <v>0</v>
      </c>
      <c r="P53" s="22">
        <f t="shared" si="3"/>
        <v>0</v>
      </c>
      <c r="Q53" s="20"/>
      <c r="R53" s="20"/>
      <c r="S53" s="20"/>
      <c r="T53" s="20"/>
      <c r="U53" s="20"/>
      <c r="V53" s="20"/>
      <c r="W53" s="22">
        <f t="shared" si="4"/>
        <v>0</v>
      </c>
      <c r="X53" s="26">
        <v>0</v>
      </c>
      <c r="Y53" s="23">
        <f t="shared" si="5"/>
        <v>0</v>
      </c>
    </row>
    <row r="54" spans="1:25" s="24" customFormat="1" ht="15.75" customHeight="1" x14ac:dyDescent="0.2">
      <c r="A54" s="35" t="s">
        <v>84</v>
      </c>
      <c r="B54" s="17">
        <v>41971</v>
      </c>
      <c r="C54" s="20"/>
      <c r="D54" s="20"/>
      <c r="E54" s="20"/>
      <c r="F54" s="20"/>
      <c r="G54" s="20"/>
      <c r="H54" s="20"/>
      <c r="I54" s="20"/>
      <c r="J54" s="20"/>
      <c r="K54" s="20"/>
      <c r="L54" s="22">
        <f t="shared" si="1"/>
        <v>0</v>
      </c>
      <c r="M54" s="20"/>
      <c r="N54" s="20"/>
      <c r="O54" s="22">
        <f t="shared" si="2"/>
        <v>0</v>
      </c>
      <c r="P54" s="22">
        <f t="shared" si="3"/>
        <v>0</v>
      </c>
      <c r="Q54" s="20"/>
      <c r="R54" s="20"/>
      <c r="S54" s="20"/>
      <c r="T54" s="20"/>
      <c r="U54" s="20"/>
      <c r="V54" s="20"/>
      <c r="W54" s="22">
        <f t="shared" si="4"/>
        <v>0</v>
      </c>
      <c r="X54" s="26">
        <v>0</v>
      </c>
      <c r="Y54" s="23">
        <f t="shared" si="5"/>
        <v>0</v>
      </c>
    </row>
    <row r="55" spans="1:25" s="24" customFormat="1" ht="15.75" customHeight="1" x14ac:dyDescent="0.2">
      <c r="A55" s="35" t="s">
        <v>101</v>
      </c>
      <c r="B55" s="17">
        <v>42026</v>
      </c>
      <c r="C55" s="20"/>
      <c r="D55" s="20"/>
      <c r="E55" s="20"/>
      <c r="F55" s="20"/>
      <c r="G55" s="20"/>
      <c r="H55" s="20"/>
      <c r="I55" s="20"/>
      <c r="J55" s="20"/>
      <c r="K55" s="20"/>
      <c r="L55" s="22"/>
      <c r="M55" s="20"/>
      <c r="N55" s="20"/>
      <c r="O55" s="22"/>
      <c r="P55" s="22"/>
      <c r="Q55" s="20"/>
      <c r="R55" s="20"/>
      <c r="S55" s="20"/>
      <c r="T55" s="20"/>
      <c r="U55" s="20"/>
      <c r="V55" s="20"/>
      <c r="W55" s="22"/>
      <c r="X55" s="26"/>
      <c r="Y55" s="23"/>
    </row>
    <row r="56" spans="1:25" s="24" customFormat="1" ht="15.75" customHeight="1" x14ac:dyDescent="0.2">
      <c r="A56" s="35" t="s">
        <v>85</v>
      </c>
      <c r="B56" s="17">
        <v>42016</v>
      </c>
      <c r="C56" s="20"/>
      <c r="D56" s="20"/>
      <c r="E56" s="20"/>
      <c r="F56" s="20"/>
      <c r="G56" s="20"/>
      <c r="H56" s="20"/>
      <c r="I56" s="20"/>
      <c r="J56" s="20"/>
      <c r="K56" s="20"/>
      <c r="L56" s="22">
        <f t="shared" si="1"/>
        <v>0</v>
      </c>
      <c r="M56" s="20"/>
      <c r="N56" s="20"/>
      <c r="O56" s="22">
        <f t="shared" si="2"/>
        <v>0</v>
      </c>
      <c r="P56" s="22">
        <f t="shared" si="3"/>
        <v>0</v>
      </c>
      <c r="Q56" s="20"/>
      <c r="R56" s="20"/>
      <c r="S56" s="20"/>
      <c r="T56" s="20"/>
      <c r="U56" s="20"/>
      <c r="V56" s="20"/>
      <c r="W56" s="22">
        <f t="shared" si="4"/>
        <v>0</v>
      </c>
      <c r="X56" s="26">
        <v>0</v>
      </c>
      <c r="Y56" s="23">
        <f t="shared" si="5"/>
        <v>0</v>
      </c>
    </row>
    <row r="57" spans="1:25" s="24" customFormat="1" ht="15.75" customHeight="1" x14ac:dyDescent="0.2">
      <c r="A57" s="35" t="s">
        <v>86</v>
      </c>
      <c r="B57" s="17">
        <v>41971</v>
      </c>
      <c r="C57" s="20"/>
      <c r="D57" s="20"/>
      <c r="E57" s="20"/>
      <c r="F57" s="20"/>
      <c r="G57" s="20"/>
      <c r="H57" s="20"/>
      <c r="I57" s="20"/>
      <c r="J57" s="20"/>
      <c r="K57" s="20"/>
      <c r="L57" s="22">
        <f t="shared" si="1"/>
        <v>0</v>
      </c>
      <c r="M57" s="20"/>
      <c r="N57" s="20"/>
      <c r="O57" s="22">
        <f t="shared" si="2"/>
        <v>0</v>
      </c>
      <c r="P57" s="22">
        <f t="shared" si="3"/>
        <v>0</v>
      </c>
      <c r="Q57" s="20"/>
      <c r="R57" s="20"/>
      <c r="S57" s="20"/>
      <c r="T57" s="20"/>
      <c r="U57" s="20"/>
      <c r="V57" s="20"/>
      <c r="W57" s="22">
        <f t="shared" si="4"/>
        <v>0</v>
      </c>
      <c r="X57" s="26">
        <v>0</v>
      </c>
      <c r="Y57" s="23">
        <f t="shared" si="5"/>
        <v>0</v>
      </c>
    </row>
    <row r="58" spans="1:25" s="24" customFormat="1" ht="15.75" customHeight="1" x14ac:dyDescent="0.2">
      <c r="A58" s="35" t="s">
        <v>87</v>
      </c>
      <c r="B58" s="17">
        <v>41982</v>
      </c>
      <c r="C58" s="20"/>
      <c r="D58" s="20"/>
      <c r="E58" s="20"/>
      <c r="F58" s="20"/>
      <c r="G58" s="20"/>
      <c r="H58" s="20"/>
      <c r="I58" s="20"/>
      <c r="J58" s="20"/>
      <c r="K58" s="20"/>
      <c r="L58" s="22">
        <f t="shared" si="1"/>
        <v>0</v>
      </c>
      <c r="M58" s="20"/>
      <c r="N58" s="20"/>
      <c r="O58" s="22">
        <f t="shared" si="2"/>
        <v>0</v>
      </c>
      <c r="P58" s="22">
        <f t="shared" si="3"/>
        <v>0</v>
      </c>
      <c r="Q58" s="20"/>
      <c r="R58" s="20"/>
      <c r="S58" s="20"/>
      <c r="T58" s="20"/>
      <c r="U58" s="20"/>
      <c r="V58" s="20"/>
      <c r="W58" s="22">
        <f t="shared" si="4"/>
        <v>0</v>
      </c>
      <c r="X58" s="26">
        <v>0</v>
      </c>
      <c r="Y58" s="23">
        <f t="shared" si="5"/>
        <v>0</v>
      </c>
    </row>
    <row r="59" spans="1:25" s="24" customFormat="1" ht="15.75" customHeight="1" x14ac:dyDescent="0.2">
      <c r="A59" s="35" t="s">
        <v>94</v>
      </c>
      <c r="B59" s="17">
        <v>41976</v>
      </c>
      <c r="C59" s="20"/>
      <c r="D59" s="20"/>
      <c r="E59" s="20"/>
      <c r="F59" s="20"/>
      <c r="G59" s="20"/>
      <c r="H59" s="20"/>
      <c r="I59" s="20"/>
      <c r="J59" s="20"/>
      <c r="K59" s="20"/>
      <c r="L59" s="22">
        <f t="shared" si="1"/>
        <v>0</v>
      </c>
      <c r="M59" s="20"/>
      <c r="N59" s="20"/>
      <c r="O59" s="22">
        <f t="shared" si="2"/>
        <v>0</v>
      </c>
      <c r="P59" s="22">
        <f t="shared" si="3"/>
        <v>0</v>
      </c>
      <c r="Q59" s="20"/>
      <c r="R59" s="20"/>
      <c r="S59" s="20"/>
      <c r="T59" s="20"/>
      <c r="U59" s="20"/>
      <c r="V59" s="20"/>
      <c r="W59" s="22">
        <f t="shared" si="4"/>
        <v>0</v>
      </c>
      <c r="X59" s="26">
        <v>0</v>
      </c>
      <c r="Y59" s="23">
        <f t="shared" si="5"/>
        <v>0</v>
      </c>
    </row>
    <row r="60" spans="1:25" s="24" customFormat="1" ht="15.75" customHeight="1" x14ac:dyDescent="0.2">
      <c r="A60" s="35" t="s">
        <v>88</v>
      </c>
      <c r="B60" s="17">
        <v>42058</v>
      </c>
      <c r="C60" s="20"/>
      <c r="D60" s="20"/>
      <c r="E60" s="20"/>
      <c r="F60" s="20"/>
      <c r="G60" s="20"/>
      <c r="H60" s="20"/>
      <c r="I60" s="20"/>
      <c r="J60" s="20"/>
      <c r="K60" s="20"/>
      <c r="L60" s="22">
        <f t="shared" si="1"/>
        <v>0</v>
      </c>
      <c r="M60" s="20"/>
      <c r="N60" s="20"/>
      <c r="O60" s="22">
        <f t="shared" si="2"/>
        <v>0</v>
      </c>
      <c r="P60" s="22">
        <f t="shared" si="3"/>
        <v>0</v>
      </c>
      <c r="Q60" s="20"/>
      <c r="R60" s="20"/>
      <c r="S60" s="20"/>
      <c r="T60" s="20"/>
      <c r="U60" s="20"/>
      <c r="V60" s="20"/>
      <c r="W60" s="22">
        <f t="shared" si="4"/>
        <v>0</v>
      </c>
      <c r="X60" s="26">
        <v>0</v>
      </c>
      <c r="Y60" s="23">
        <f t="shared" si="5"/>
        <v>0</v>
      </c>
    </row>
    <row r="61" spans="1:25" s="24" customFormat="1" ht="15.75" customHeight="1" x14ac:dyDescent="0.2">
      <c r="A61" s="35" t="s">
        <v>89</v>
      </c>
      <c r="B61" s="17">
        <v>42066</v>
      </c>
      <c r="C61" s="20"/>
      <c r="D61" s="20"/>
      <c r="E61" s="20"/>
      <c r="F61" s="20"/>
      <c r="G61" s="20"/>
      <c r="H61" s="20"/>
      <c r="I61" s="20"/>
      <c r="J61" s="20"/>
      <c r="K61" s="20"/>
      <c r="L61" s="22">
        <f t="shared" si="1"/>
        <v>0</v>
      </c>
      <c r="M61" s="20"/>
      <c r="N61" s="20"/>
      <c r="O61" s="22">
        <f t="shared" si="2"/>
        <v>0</v>
      </c>
      <c r="P61" s="22">
        <f t="shared" si="3"/>
        <v>0</v>
      </c>
      <c r="Q61" s="20"/>
      <c r="R61" s="20"/>
      <c r="S61" s="20"/>
      <c r="T61" s="20"/>
      <c r="U61" s="20"/>
      <c r="V61" s="20"/>
      <c r="W61" s="22">
        <f t="shared" si="4"/>
        <v>0</v>
      </c>
      <c r="X61" s="26">
        <v>0</v>
      </c>
      <c r="Y61" s="23">
        <f t="shared" si="5"/>
        <v>0</v>
      </c>
    </row>
    <row r="62" spans="1:25" s="24" customFormat="1" ht="15.75" customHeight="1" x14ac:dyDescent="0.2">
      <c r="A62" s="35" t="s">
        <v>90</v>
      </c>
      <c r="B62" s="17">
        <v>41976</v>
      </c>
      <c r="C62" s="20"/>
      <c r="D62" s="20"/>
      <c r="E62" s="20"/>
      <c r="F62" s="20"/>
      <c r="G62" s="20"/>
      <c r="H62" s="20"/>
      <c r="I62" s="20"/>
      <c r="J62" s="20"/>
      <c r="K62" s="20"/>
      <c r="L62" s="22">
        <f t="shared" si="1"/>
        <v>0</v>
      </c>
      <c r="M62" s="20"/>
      <c r="N62" s="20"/>
      <c r="O62" s="22">
        <f t="shared" si="2"/>
        <v>0</v>
      </c>
      <c r="P62" s="22">
        <f t="shared" si="3"/>
        <v>0</v>
      </c>
      <c r="Q62" s="20"/>
      <c r="R62" s="20"/>
      <c r="S62" s="20"/>
      <c r="T62" s="20"/>
      <c r="U62" s="20"/>
      <c r="V62" s="20"/>
      <c r="W62" s="22">
        <f t="shared" si="4"/>
        <v>0</v>
      </c>
      <c r="X62" s="26">
        <v>0</v>
      </c>
      <c r="Y62" s="23">
        <f t="shared" si="5"/>
        <v>0</v>
      </c>
    </row>
    <row r="63" spans="1:25" s="24" customFormat="1" ht="15.75" customHeight="1" x14ac:dyDescent="0.2">
      <c r="A63" s="35" t="s">
        <v>91</v>
      </c>
      <c r="B63" s="17">
        <v>41995</v>
      </c>
      <c r="C63" s="20"/>
      <c r="D63" s="20"/>
      <c r="E63" s="20"/>
      <c r="F63" s="20"/>
      <c r="G63" s="20"/>
      <c r="H63" s="20"/>
      <c r="I63" s="20"/>
      <c r="J63" s="20"/>
      <c r="K63" s="20"/>
      <c r="L63" s="22"/>
      <c r="M63" s="20"/>
      <c r="N63" s="20"/>
      <c r="O63" s="22"/>
      <c r="P63" s="22"/>
      <c r="Q63" s="20"/>
      <c r="R63" s="20"/>
      <c r="S63" s="20"/>
      <c r="T63" s="20"/>
      <c r="U63" s="20"/>
      <c r="V63" s="20"/>
      <c r="W63" s="22"/>
      <c r="X63" s="26"/>
      <c r="Y63" s="23"/>
    </row>
    <row r="64" spans="1:25" s="24" customFormat="1" ht="15.75" customHeight="1" x14ac:dyDescent="0.2">
      <c r="A64" s="35" t="s">
        <v>92</v>
      </c>
      <c r="B64" s="17">
        <v>42059</v>
      </c>
      <c r="C64" s="20"/>
      <c r="D64" s="20"/>
      <c r="E64" s="20"/>
      <c r="F64" s="20"/>
      <c r="G64" s="20"/>
      <c r="H64" s="20"/>
      <c r="I64" s="20"/>
      <c r="J64" s="20"/>
      <c r="K64" s="20"/>
      <c r="L64" s="22">
        <f t="shared" si="1"/>
        <v>0</v>
      </c>
      <c r="M64" s="20"/>
      <c r="N64" s="20"/>
      <c r="O64" s="22">
        <f t="shared" si="2"/>
        <v>0</v>
      </c>
      <c r="P64" s="22">
        <f t="shared" si="3"/>
        <v>0</v>
      </c>
      <c r="Q64" s="20"/>
      <c r="R64" s="20"/>
      <c r="S64" s="20"/>
      <c r="T64" s="20"/>
      <c r="U64" s="20"/>
      <c r="V64" s="20"/>
      <c r="W64" s="22">
        <f t="shared" si="4"/>
        <v>0</v>
      </c>
      <c r="X64" s="26">
        <v>0</v>
      </c>
      <c r="Y64" s="23">
        <f t="shared" si="5"/>
        <v>0</v>
      </c>
    </row>
    <row r="65" spans="1:25" s="34" customFormat="1" ht="15.75" customHeight="1" x14ac:dyDescent="0.2">
      <c r="A65" s="29" t="s">
        <v>106</v>
      </c>
      <c r="B65" s="42">
        <f>COUNT(B16:B64)</f>
        <v>49</v>
      </c>
      <c r="C65" s="36">
        <f t="shared" ref="C65:K65" si="6">SUM(C15:C64)</f>
        <v>0</v>
      </c>
      <c r="D65" s="36">
        <f t="shared" si="6"/>
        <v>0</v>
      </c>
      <c r="E65" s="36">
        <f t="shared" si="6"/>
        <v>0</v>
      </c>
      <c r="F65" s="36">
        <f t="shared" si="6"/>
        <v>0</v>
      </c>
      <c r="G65" s="36">
        <f t="shared" si="6"/>
        <v>0</v>
      </c>
      <c r="H65" s="36">
        <f t="shared" si="6"/>
        <v>0</v>
      </c>
      <c r="I65" s="36">
        <f t="shared" si="6"/>
        <v>0</v>
      </c>
      <c r="J65" s="36">
        <f t="shared" si="6"/>
        <v>0</v>
      </c>
      <c r="K65" s="36">
        <f t="shared" si="6"/>
        <v>0</v>
      </c>
      <c r="L65" s="31">
        <f>SUM(C65:K65)</f>
        <v>0</v>
      </c>
      <c r="M65" s="36">
        <f>SUM(M15:M64)</f>
        <v>0</v>
      </c>
      <c r="N65" s="36">
        <f>SUM(N15:N64)</f>
        <v>0</v>
      </c>
      <c r="O65" s="31">
        <f>SUM(M65:N65)</f>
        <v>0</v>
      </c>
      <c r="P65" s="31">
        <f>L65-O65</f>
        <v>0</v>
      </c>
      <c r="Q65" s="36">
        <f t="shared" ref="Q65:V65" si="7">SUM(Q15:Q64)</f>
        <v>0</v>
      </c>
      <c r="R65" s="36">
        <f t="shared" si="7"/>
        <v>0</v>
      </c>
      <c r="S65" s="36">
        <f t="shared" si="7"/>
        <v>0</v>
      </c>
      <c r="T65" s="36">
        <f t="shared" si="7"/>
        <v>0</v>
      </c>
      <c r="U65" s="36">
        <f t="shared" si="7"/>
        <v>0</v>
      </c>
      <c r="V65" s="36">
        <f t="shared" si="7"/>
        <v>0</v>
      </c>
      <c r="W65" s="31">
        <f>SUM(P65:V65)</f>
        <v>0</v>
      </c>
      <c r="X65" s="37">
        <f>SUM(X15:X64)</f>
        <v>0</v>
      </c>
      <c r="Y65" s="33">
        <f>SUM(W65:X65)</f>
        <v>0</v>
      </c>
    </row>
    <row r="66" spans="1:25" s="40" customFormat="1" ht="25.5" customHeight="1" thickBot="1" x14ac:dyDescent="0.25">
      <c r="A66" s="38" t="s">
        <v>16</v>
      </c>
      <c r="B66" s="65">
        <f t="shared" ref="B66:Y66" si="8">B14+B65</f>
        <v>50</v>
      </c>
      <c r="C66" s="39">
        <f t="shared" si="8"/>
        <v>0</v>
      </c>
      <c r="D66" s="39">
        <f t="shared" si="8"/>
        <v>0</v>
      </c>
      <c r="E66" s="39">
        <f t="shared" si="8"/>
        <v>0</v>
      </c>
      <c r="F66" s="39">
        <f t="shared" si="8"/>
        <v>0</v>
      </c>
      <c r="G66" s="39">
        <f t="shared" si="8"/>
        <v>0</v>
      </c>
      <c r="H66" s="39">
        <f t="shared" si="8"/>
        <v>0</v>
      </c>
      <c r="I66" s="39">
        <f t="shared" si="8"/>
        <v>0</v>
      </c>
      <c r="J66" s="39">
        <f t="shared" si="8"/>
        <v>0</v>
      </c>
      <c r="K66" s="39">
        <f t="shared" si="8"/>
        <v>0</v>
      </c>
      <c r="L66" s="57">
        <f t="shared" si="8"/>
        <v>0</v>
      </c>
      <c r="M66" s="39">
        <f t="shared" si="8"/>
        <v>0</v>
      </c>
      <c r="N66" s="39">
        <f t="shared" si="8"/>
        <v>0</v>
      </c>
      <c r="O66" s="57">
        <f t="shared" si="8"/>
        <v>0</v>
      </c>
      <c r="P66" s="57">
        <f t="shared" si="8"/>
        <v>0</v>
      </c>
      <c r="Q66" s="39">
        <f t="shared" si="8"/>
        <v>0</v>
      </c>
      <c r="R66" s="39">
        <f t="shared" si="8"/>
        <v>0</v>
      </c>
      <c r="S66" s="39">
        <f t="shared" si="8"/>
        <v>0</v>
      </c>
      <c r="T66" s="39">
        <f t="shared" si="8"/>
        <v>0</v>
      </c>
      <c r="U66" s="39">
        <f t="shared" si="8"/>
        <v>0</v>
      </c>
      <c r="V66" s="39">
        <f t="shared" si="8"/>
        <v>0</v>
      </c>
      <c r="W66" s="57">
        <f t="shared" si="8"/>
        <v>0</v>
      </c>
      <c r="X66" s="39" t="e">
        <f t="shared" si="8"/>
        <v>#REF!</v>
      </c>
      <c r="Y66" s="57" t="e">
        <f t="shared" si="8"/>
        <v>#REF!</v>
      </c>
    </row>
    <row r="67" spans="1:25" s="68" customFormat="1" ht="25.5" customHeight="1" thickBot="1" x14ac:dyDescent="0.25">
      <c r="A67" s="66" t="s">
        <v>107</v>
      </c>
      <c r="B67" s="69">
        <f>B66/(1+COUNTA(A16:A64))</f>
        <v>1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</sheetData>
  <conditionalFormatting sqref="B16:B64">
    <cfRule type="cellIs" dxfId="26" priority="3" operator="equal">
      <formula>$B$2</formula>
    </cfRule>
    <cfRule type="cellIs" dxfId="25" priority="5" operator="equal">
      <formula>$B$2</formula>
    </cfRule>
    <cfRule type="cellIs" dxfId="24" priority="6" operator="lessThan">
      <formula>$B$6+1</formula>
    </cfRule>
    <cfRule type="cellIs" dxfId="23" priority="7" operator="greaterThan">
      <formula>$B$6</formula>
    </cfRule>
  </conditionalFormatting>
  <conditionalFormatting sqref="B16:B64 B13">
    <cfRule type="cellIs" dxfId="22" priority="4" operator="equal">
      <formula>$B$2</formula>
    </cfRule>
  </conditionalFormatting>
  <conditionalFormatting sqref="B16:B64">
    <cfRule type="cellIs" dxfId="21" priority="2" operator="greaterThan">
      <formula>$B$5</formula>
    </cfRule>
  </conditionalFormatting>
  <conditionalFormatting sqref="B13">
    <cfRule type="cellIs" dxfId="20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zoomScaleNormal="100" zoomScaleSheetLayoutView="50" workbookViewId="0">
      <pane xSplit="1" ySplit="8" topLeftCell="B27" activePane="bottomRight" state="frozen"/>
      <selection pane="topRight" activeCell="B1" sqref="B1"/>
      <selection pane="bottomLeft" activeCell="A8" sqref="A8"/>
      <selection pane="bottomRight" activeCell="B34" sqref="B3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42611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7" t="s">
        <v>42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11" customFormat="1" ht="30" customHeight="1" x14ac:dyDescent="0.25">
      <c r="A5" s="43" t="s">
        <v>99</v>
      </c>
      <c r="B5" s="17">
        <v>42035</v>
      </c>
      <c r="C5" s="17"/>
    </row>
    <row r="6" spans="1:25" s="2" customFormat="1" ht="30" customHeight="1" x14ac:dyDescent="0.25">
      <c r="A6" s="43" t="s">
        <v>105</v>
      </c>
      <c r="B6" s="17">
        <v>41975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102</v>
      </c>
      <c r="B7" s="61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3" customFormat="1" ht="60" x14ac:dyDescent="0.2">
      <c r="A8" s="53" t="s">
        <v>103</v>
      </c>
      <c r="B8" s="61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2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9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24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98</v>
      </c>
      <c r="B13" s="19">
        <v>42026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106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104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49</v>
      </c>
      <c r="B16" s="17">
        <v>41962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:L61" si="1">SUM(C16:K16)</f>
        <v>0</v>
      </c>
      <c r="M16" s="20"/>
      <c r="N16" s="20"/>
      <c r="O16" s="22">
        <f t="shared" ref="O16:O61" si="2">SUM(M16:N16)</f>
        <v>0</v>
      </c>
      <c r="P16" s="22">
        <f t="shared" ref="P16:P61" si="3">L16-O16</f>
        <v>0</v>
      </c>
      <c r="Q16" s="20"/>
      <c r="R16" s="20"/>
      <c r="S16" s="20"/>
      <c r="T16" s="20"/>
      <c r="U16" s="20"/>
      <c r="V16" s="20"/>
      <c r="W16" s="22">
        <f t="shared" ref="W16:W61" si="4">SUM(P16:V16)</f>
        <v>0</v>
      </c>
      <c r="X16" s="26">
        <v>0</v>
      </c>
      <c r="Y16" s="23">
        <f t="shared" ref="Y16:Y61" si="5">SUM(W16:X16)</f>
        <v>0</v>
      </c>
    </row>
    <row r="17" spans="1:25" s="24" customFormat="1" ht="15.75" customHeight="1" x14ac:dyDescent="0.2">
      <c r="A17" s="35" t="s">
        <v>50</v>
      </c>
      <c r="B17" s="17">
        <v>41962</v>
      </c>
      <c r="C17" s="20"/>
      <c r="D17" s="20"/>
      <c r="E17" s="20"/>
      <c r="F17" s="20"/>
      <c r="G17" s="20"/>
      <c r="H17" s="20"/>
      <c r="I17" s="20"/>
      <c r="J17" s="20"/>
      <c r="K17" s="20"/>
      <c r="L17" s="22">
        <f t="shared" si="1"/>
        <v>0</v>
      </c>
      <c r="M17" s="20"/>
      <c r="N17" s="20"/>
      <c r="O17" s="22">
        <f t="shared" si="2"/>
        <v>0</v>
      </c>
      <c r="P17" s="22">
        <f t="shared" si="3"/>
        <v>0</v>
      </c>
      <c r="Q17" s="20"/>
      <c r="R17" s="20"/>
      <c r="S17" s="20"/>
      <c r="T17" s="20"/>
      <c r="U17" s="20"/>
      <c r="V17" s="20"/>
      <c r="W17" s="22">
        <f t="shared" si="4"/>
        <v>0</v>
      </c>
      <c r="X17" s="26">
        <v>0</v>
      </c>
      <c r="Y17" s="23">
        <f t="shared" si="5"/>
        <v>0</v>
      </c>
    </row>
    <row r="18" spans="1:25" s="24" customFormat="1" ht="15.75" customHeight="1" x14ac:dyDescent="0.2">
      <c r="A18" s="35" t="s">
        <v>51</v>
      </c>
      <c r="B18" s="17">
        <v>41962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1"/>
        <v>0</v>
      </c>
      <c r="M18" s="20"/>
      <c r="N18" s="20"/>
      <c r="O18" s="22">
        <f t="shared" si="2"/>
        <v>0</v>
      </c>
      <c r="P18" s="22">
        <f t="shared" si="3"/>
        <v>0</v>
      </c>
      <c r="Q18" s="20"/>
      <c r="R18" s="20"/>
      <c r="S18" s="20"/>
      <c r="T18" s="20"/>
      <c r="U18" s="20"/>
      <c r="V18" s="20"/>
      <c r="W18" s="22">
        <f t="shared" si="4"/>
        <v>0</v>
      </c>
      <c r="X18" s="26">
        <v>0</v>
      </c>
      <c r="Y18" s="23">
        <f t="shared" si="5"/>
        <v>0</v>
      </c>
    </row>
    <row r="19" spans="1:25" s="24" customFormat="1" ht="15.75" customHeight="1" x14ac:dyDescent="0.2">
      <c r="A19" s="35" t="s">
        <v>52</v>
      </c>
      <c r="B19" s="17">
        <v>42066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1"/>
        <v>0</v>
      </c>
      <c r="M19" s="20"/>
      <c r="N19" s="20"/>
      <c r="O19" s="22">
        <f t="shared" si="2"/>
        <v>0</v>
      </c>
      <c r="P19" s="22">
        <f t="shared" si="3"/>
        <v>0</v>
      </c>
      <c r="Q19" s="20"/>
      <c r="R19" s="20"/>
      <c r="S19" s="20"/>
      <c r="T19" s="20"/>
      <c r="U19" s="20"/>
      <c r="V19" s="20"/>
      <c r="W19" s="22">
        <f t="shared" si="4"/>
        <v>0</v>
      </c>
      <c r="X19" s="26">
        <v>0</v>
      </c>
      <c r="Y19" s="23">
        <f t="shared" si="5"/>
        <v>0</v>
      </c>
    </row>
    <row r="20" spans="1:25" s="24" customFormat="1" ht="15.75" customHeight="1" x14ac:dyDescent="0.2">
      <c r="A20" s="35" t="s">
        <v>53</v>
      </c>
      <c r="B20" s="17">
        <v>41962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1"/>
        <v>0</v>
      </c>
      <c r="M20" s="20"/>
      <c r="N20" s="20"/>
      <c r="O20" s="22">
        <f t="shared" si="2"/>
        <v>0</v>
      </c>
      <c r="P20" s="22">
        <f t="shared" si="3"/>
        <v>0</v>
      </c>
      <c r="Q20" s="20"/>
      <c r="R20" s="20"/>
      <c r="S20" s="20"/>
      <c r="T20" s="20"/>
      <c r="U20" s="20"/>
      <c r="V20" s="20"/>
      <c r="W20" s="22">
        <f t="shared" si="4"/>
        <v>0</v>
      </c>
      <c r="X20" s="26">
        <v>0</v>
      </c>
      <c r="Y20" s="23">
        <f t="shared" si="5"/>
        <v>0</v>
      </c>
    </row>
    <row r="21" spans="1:25" s="24" customFormat="1" ht="15.75" customHeight="1" x14ac:dyDescent="0.2">
      <c r="A21" s="35" t="s">
        <v>54</v>
      </c>
      <c r="B21" s="17">
        <v>41962</v>
      </c>
      <c r="C21" s="20"/>
      <c r="D21" s="20"/>
      <c r="E21" s="20"/>
      <c r="F21" s="20"/>
      <c r="G21" s="20"/>
      <c r="H21" s="20"/>
      <c r="I21" s="20"/>
      <c r="J21" s="20"/>
      <c r="K21" s="20"/>
      <c r="L21" s="22">
        <f t="shared" si="1"/>
        <v>0</v>
      </c>
      <c r="M21" s="20"/>
      <c r="N21" s="20"/>
      <c r="O21" s="22">
        <f t="shared" si="2"/>
        <v>0</v>
      </c>
      <c r="P21" s="22">
        <f t="shared" si="3"/>
        <v>0</v>
      </c>
      <c r="Q21" s="20"/>
      <c r="R21" s="20"/>
      <c r="S21" s="20"/>
      <c r="T21" s="20"/>
      <c r="U21" s="20"/>
      <c r="V21" s="20"/>
      <c r="W21" s="22">
        <f t="shared" si="4"/>
        <v>0</v>
      </c>
      <c r="X21" s="26">
        <v>0</v>
      </c>
      <c r="Y21" s="23">
        <f t="shared" si="5"/>
        <v>0</v>
      </c>
    </row>
    <row r="22" spans="1:25" s="24" customFormat="1" ht="15.75" customHeight="1" x14ac:dyDescent="0.2">
      <c r="A22" s="35" t="s">
        <v>55</v>
      </c>
      <c r="B22" s="17">
        <v>41962</v>
      </c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1"/>
        <v>0</v>
      </c>
      <c r="M22" s="20"/>
      <c r="N22" s="20"/>
      <c r="O22" s="22">
        <f t="shared" si="2"/>
        <v>0</v>
      </c>
      <c r="P22" s="22">
        <f t="shared" si="3"/>
        <v>0</v>
      </c>
      <c r="Q22" s="20"/>
      <c r="R22" s="20"/>
      <c r="S22" s="20"/>
      <c r="T22" s="20"/>
      <c r="U22" s="20"/>
      <c r="V22" s="20"/>
      <c r="W22" s="22">
        <f t="shared" si="4"/>
        <v>0</v>
      </c>
      <c r="X22" s="26">
        <v>0</v>
      </c>
      <c r="Y22" s="23">
        <f t="shared" si="5"/>
        <v>0</v>
      </c>
    </row>
    <row r="23" spans="1:25" s="24" customFormat="1" ht="15.75" customHeight="1" x14ac:dyDescent="0.2">
      <c r="A23" s="35" t="s">
        <v>56</v>
      </c>
      <c r="B23" s="17">
        <v>41962</v>
      </c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1"/>
        <v>0</v>
      </c>
      <c r="M23" s="20"/>
      <c r="N23" s="20"/>
      <c r="O23" s="22">
        <f t="shared" si="2"/>
        <v>0</v>
      </c>
      <c r="P23" s="22">
        <f t="shared" si="3"/>
        <v>0</v>
      </c>
      <c r="Q23" s="20"/>
      <c r="R23" s="20"/>
      <c r="S23" s="20"/>
      <c r="T23" s="20"/>
      <c r="U23" s="20"/>
      <c r="V23" s="20"/>
      <c r="W23" s="22">
        <f t="shared" si="4"/>
        <v>0</v>
      </c>
      <c r="X23" s="26">
        <v>0</v>
      </c>
      <c r="Y23" s="23">
        <f t="shared" si="5"/>
        <v>0</v>
      </c>
    </row>
    <row r="24" spans="1:25" s="24" customFormat="1" ht="15.75" customHeight="1" x14ac:dyDescent="0.2">
      <c r="A24" s="35" t="s">
        <v>57</v>
      </c>
      <c r="B24" s="17">
        <v>41962</v>
      </c>
      <c r="C24" s="20"/>
      <c r="D24" s="20"/>
      <c r="E24" s="20"/>
      <c r="F24" s="20"/>
      <c r="G24" s="20"/>
      <c r="H24" s="20"/>
      <c r="I24" s="20"/>
      <c r="J24" s="20"/>
      <c r="K24" s="20"/>
      <c r="L24" s="22">
        <f t="shared" si="1"/>
        <v>0</v>
      </c>
      <c r="M24" s="20"/>
      <c r="N24" s="20"/>
      <c r="O24" s="22">
        <f t="shared" si="2"/>
        <v>0</v>
      </c>
      <c r="P24" s="22">
        <f t="shared" si="3"/>
        <v>0</v>
      </c>
      <c r="Q24" s="20"/>
      <c r="R24" s="20"/>
      <c r="S24" s="20"/>
      <c r="T24" s="20"/>
      <c r="U24" s="20"/>
      <c r="V24" s="20"/>
      <c r="W24" s="22">
        <f t="shared" si="4"/>
        <v>0</v>
      </c>
      <c r="X24" s="26">
        <v>0</v>
      </c>
      <c r="Y24" s="23">
        <f t="shared" si="5"/>
        <v>0</v>
      </c>
    </row>
    <row r="25" spans="1:25" s="24" customFormat="1" ht="15.75" customHeight="1" x14ac:dyDescent="0.2">
      <c r="A25" s="35" t="s">
        <v>58</v>
      </c>
      <c r="B25" s="17">
        <v>41962</v>
      </c>
      <c r="C25" s="20"/>
      <c r="D25" s="20"/>
      <c r="E25" s="20"/>
      <c r="F25" s="20"/>
      <c r="G25" s="20"/>
      <c r="H25" s="20"/>
      <c r="I25" s="20"/>
      <c r="J25" s="20"/>
      <c r="K25" s="20"/>
      <c r="L25" s="22">
        <f t="shared" si="1"/>
        <v>0</v>
      </c>
      <c r="M25" s="20"/>
      <c r="N25" s="20"/>
      <c r="O25" s="22">
        <f t="shared" si="2"/>
        <v>0</v>
      </c>
      <c r="P25" s="22">
        <f t="shared" si="3"/>
        <v>0</v>
      </c>
      <c r="Q25" s="20"/>
      <c r="R25" s="20"/>
      <c r="S25" s="20"/>
      <c r="T25" s="20"/>
      <c r="U25" s="20"/>
      <c r="V25" s="20"/>
      <c r="W25" s="22">
        <f t="shared" si="4"/>
        <v>0</v>
      </c>
      <c r="X25" s="26">
        <v>0</v>
      </c>
      <c r="Y25" s="23">
        <f t="shared" si="5"/>
        <v>0</v>
      </c>
    </row>
    <row r="26" spans="1:25" s="24" customFormat="1" ht="15.75" customHeight="1" x14ac:dyDescent="0.2">
      <c r="A26" s="35" t="s">
        <v>59</v>
      </c>
      <c r="B26" s="17">
        <v>41962</v>
      </c>
      <c r="C26" s="20"/>
      <c r="D26" s="20"/>
      <c r="E26" s="20"/>
      <c r="F26" s="20"/>
      <c r="G26" s="20"/>
      <c r="H26" s="20"/>
      <c r="I26" s="20"/>
      <c r="J26" s="20"/>
      <c r="K26" s="20"/>
      <c r="L26" s="22">
        <f t="shared" si="1"/>
        <v>0</v>
      </c>
      <c r="M26" s="20"/>
      <c r="N26" s="20"/>
      <c r="O26" s="22">
        <f t="shared" si="2"/>
        <v>0</v>
      </c>
      <c r="P26" s="22">
        <f t="shared" si="3"/>
        <v>0</v>
      </c>
      <c r="Q26" s="20"/>
      <c r="R26" s="20"/>
      <c r="S26" s="20"/>
      <c r="T26" s="20"/>
      <c r="U26" s="20"/>
      <c r="V26" s="20"/>
      <c r="W26" s="22">
        <f t="shared" si="4"/>
        <v>0</v>
      </c>
      <c r="X26" s="26">
        <v>0</v>
      </c>
      <c r="Y26" s="23">
        <f t="shared" si="5"/>
        <v>0</v>
      </c>
    </row>
    <row r="27" spans="1:25" s="24" customFormat="1" ht="15.75" customHeight="1" x14ac:dyDescent="0.2">
      <c r="A27" s="35" t="s">
        <v>60</v>
      </c>
      <c r="B27" s="17">
        <v>42045</v>
      </c>
      <c r="C27" s="20"/>
      <c r="D27" s="20"/>
      <c r="E27" s="20"/>
      <c r="F27" s="20"/>
      <c r="G27" s="20"/>
      <c r="H27" s="20"/>
      <c r="I27" s="20"/>
      <c r="J27" s="20"/>
      <c r="K27" s="20"/>
      <c r="L27" s="22">
        <f t="shared" si="1"/>
        <v>0</v>
      </c>
      <c r="M27" s="20"/>
      <c r="N27" s="20"/>
      <c r="O27" s="22">
        <f t="shared" si="2"/>
        <v>0</v>
      </c>
      <c r="P27" s="22">
        <f t="shared" si="3"/>
        <v>0</v>
      </c>
      <c r="Q27" s="20"/>
      <c r="R27" s="20"/>
      <c r="S27" s="20"/>
      <c r="T27" s="20"/>
      <c r="U27" s="20"/>
      <c r="V27" s="20"/>
      <c r="W27" s="22">
        <f t="shared" si="4"/>
        <v>0</v>
      </c>
      <c r="X27" s="26">
        <v>0</v>
      </c>
      <c r="Y27" s="23">
        <f t="shared" si="5"/>
        <v>0</v>
      </c>
    </row>
    <row r="28" spans="1:25" s="24" customFormat="1" ht="15.75" customHeight="1" x14ac:dyDescent="0.2">
      <c r="A28" s="35" t="s">
        <v>61</v>
      </c>
      <c r="B28" s="17">
        <v>41962</v>
      </c>
      <c r="C28" s="20"/>
      <c r="D28" s="20"/>
      <c r="E28" s="20"/>
      <c r="F28" s="20"/>
      <c r="G28" s="20"/>
      <c r="H28" s="20"/>
      <c r="I28" s="20"/>
      <c r="J28" s="20"/>
      <c r="K28" s="20"/>
      <c r="L28" s="22">
        <f t="shared" si="1"/>
        <v>0</v>
      </c>
      <c r="M28" s="20"/>
      <c r="N28" s="20"/>
      <c r="O28" s="22">
        <f t="shared" si="2"/>
        <v>0</v>
      </c>
      <c r="P28" s="22">
        <f t="shared" si="3"/>
        <v>0</v>
      </c>
      <c r="Q28" s="20"/>
      <c r="R28" s="20"/>
      <c r="S28" s="20"/>
      <c r="T28" s="20"/>
      <c r="U28" s="20"/>
      <c r="V28" s="20"/>
      <c r="W28" s="22">
        <f t="shared" si="4"/>
        <v>0</v>
      </c>
      <c r="X28" s="26">
        <v>0</v>
      </c>
      <c r="Y28" s="23">
        <f t="shared" si="5"/>
        <v>0</v>
      </c>
    </row>
    <row r="29" spans="1:25" s="24" customFormat="1" ht="15.75" customHeight="1" x14ac:dyDescent="0.2">
      <c r="A29" s="35" t="s">
        <v>62</v>
      </c>
      <c r="B29" s="17">
        <v>41962</v>
      </c>
      <c r="C29" s="20"/>
      <c r="D29" s="20"/>
      <c r="E29" s="20"/>
      <c r="F29" s="20"/>
      <c r="G29" s="20"/>
      <c r="H29" s="20"/>
      <c r="I29" s="20"/>
      <c r="J29" s="20"/>
      <c r="K29" s="20"/>
      <c r="L29" s="22">
        <f t="shared" si="1"/>
        <v>0</v>
      </c>
      <c r="M29" s="20"/>
      <c r="N29" s="20"/>
      <c r="O29" s="22">
        <f t="shared" si="2"/>
        <v>0</v>
      </c>
      <c r="P29" s="22">
        <f t="shared" si="3"/>
        <v>0</v>
      </c>
      <c r="Q29" s="20"/>
      <c r="R29" s="20"/>
      <c r="S29" s="20"/>
      <c r="T29" s="20"/>
      <c r="U29" s="20"/>
      <c r="V29" s="20"/>
      <c r="W29" s="22">
        <f t="shared" si="4"/>
        <v>0</v>
      </c>
      <c r="X29" s="26">
        <v>0</v>
      </c>
      <c r="Y29" s="23">
        <f t="shared" si="5"/>
        <v>0</v>
      </c>
    </row>
    <row r="30" spans="1:25" s="24" customFormat="1" ht="15.75" customHeight="1" x14ac:dyDescent="0.2">
      <c r="A30" s="35" t="s">
        <v>63</v>
      </c>
      <c r="B30" s="17">
        <v>42023</v>
      </c>
      <c r="C30" s="20"/>
      <c r="D30" s="20"/>
      <c r="E30" s="20"/>
      <c r="F30" s="20"/>
      <c r="G30" s="20"/>
      <c r="H30" s="20"/>
      <c r="I30" s="20"/>
      <c r="J30" s="20"/>
      <c r="K30" s="20"/>
      <c r="L30" s="22">
        <f t="shared" si="1"/>
        <v>0</v>
      </c>
      <c r="M30" s="20"/>
      <c r="N30" s="20"/>
      <c r="O30" s="22">
        <f t="shared" si="2"/>
        <v>0</v>
      </c>
      <c r="P30" s="22">
        <f t="shared" si="3"/>
        <v>0</v>
      </c>
      <c r="Q30" s="20"/>
      <c r="R30" s="20"/>
      <c r="S30" s="20"/>
      <c r="T30" s="20"/>
      <c r="U30" s="20"/>
      <c r="V30" s="20"/>
      <c r="W30" s="22">
        <f t="shared" si="4"/>
        <v>0</v>
      </c>
      <c r="X30" s="26">
        <v>0</v>
      </c>
      <c r="Y30" s="23">
        <f t="shared" si="5"/>
        <v>0</v>
      </c>
    </row>
    <row r="31" spans="1:25" s="24" customFormat="1" ht="15.75" customHeight="1" x14ac:dyDescent="0.2">
      <c r="A31" s="35" t="s">
        <v>64</v>
      </c>
      <c r="B31" s="17">
        <v>41962</v>
      </c>
      <c r="C31" s="20"/>
      <c r="D31" s="20"/>
      <c r="E31" s="20"/>
      <c r="F31" s="20"/>
      <c r="G31" s="20"/>
      <c r="H31" s="20"/>
      <c r="I31" s="20"/>
      <c r="J31" s="20"/>
      <c r="K31" s="20"/>
      <c r="L31" s="22">
        <f t="shared" si="1"/>
        <v>0</v>
      </c>
      <c r="M31" s="20"/>
      <c r="N31" s="20"/>
      <c r="O31" s="22">
        <f t="shared" si="2"/>
        <v>0</v>
      </c>
      <c r="P31" s="22">
        <f t="shared" si="3"/>
        <v>0</v>
      </c>
      <c r="Q31" s="20"/>
      <c r="R31" s="20"/>
      <c r="S31" s="20"/>
      <c r="T31" s="20"/>
      <c r="U31" s="20"/>
      <c r="V31" s="20"/>
      <c r="W31" s="22">
        <f t="shared" si="4"/>
        <v>0</v>
      </c>
      <c r="X31" s="26">
        <v>0</v>
      </c>
      <c r="Y31" s="23">
        <f t="shared" si="5"/>
        <v>0</v>
      </c>
    </row>
    <row r="32" spans="1:25" s="24" customFormat="1" ht="15.75" customHeight="1" x14ac:dyDescent="0.2">
      <c r="A32" s="35" t="s">
        <v>65</v>
      </c>
      <c r="B32" s="17">
        <v>41962</v>
      </c>
      <c r="C32" s="20"/>
      <c r="D32" s="20"/>
      <c r="E32" s="20"/>
      <c r="F32" s="20"/>
      <c r="G32" s="20"/>
      <c r="H32" s="20"/>
      <c r="I32" s="20"/>
      <c r="J32" s="20"/>
      <c r="K32" s="20"/>
      <c r="L32" s="22">
        <f t="shared" si="1"/>
        <v>0</v>
      </c>
      <c r="M32" s="20"/>
      <c r="N32" s="20"/>
      <c r="O32" s="22">
        <f t="shared" si="2"/>
        <v>0</v>
      </c>
      <c r="P32" s="22">
        <f t="shared" si="3"/>
        <v>0</v>
      </c>
      <c r="Q32" s="20"/>
      <c r="R32" s="20"/>
      <c r="S32" s="20"/>
      <c r="T32" s="20"/>
      <c r="U32" s="20"/>
      <c r="V32" s="20"/>
      <c r="W32" s="22">
        <f t="shared" si="4"/>
        <v>0</v>
      </c>
      <c r="X32" s="26">
        <v>0</v>
      </c>
      <c r="Y32" s="23">
        <f t="shared" si="5"/>
        <v>0</v>
      </c>
    </row>
    <row r="33" spans="1:25" s="24" customFormat="1" ht="15.75" customHeight="1" x14ac:dyDescent="0.2">
      <c r="A33" s="35" t="s">
        <v>66</v>
      </c>
      <c r="B33" s="17">
        <v>42611</v>
      </c>
      <c r="C33" s="20"/>
      <c r="D33" s="20"/>
      <c r="E33" s="20"/>
      <c r="F33" s="20"/>
      <c r="G33" s="20"/>
      <c r="H33" s="20"/>
      <c r="I33" s="20"/>
      <c r="J33" s="20"/>
      <c r="K33" s="20"/>
      <c r="L33" s="22">
        <f t="shared" si="1"/>
        <v>0</v>
      </c>
      <c r="M33" s="20"/>
      <c r="N33" s="20"/>
      <c r="O33" s="22">
        <f t="shared" si="2"/>
        <v>0</v>
      </c>
      <c r="P33" s="22">
        <f t="shared" si="3"/>
        <v>0</v>
      </c>
      <c r="Q33" s="20"/>
      <c r="R33" s="20"/>
      <c r="S33" s="20"/>
      <c r="T33" s="20"/>
      <c r="U33" s="20"/>
      <c r="V33" s="20"/>
      <c r="W33" s="22">
        <f t="shared" si="4"/>
        <v>0</v>
      </c>
      <c r="X33" s="26">
        <v>0</v>
      </c>
      <c r="Y33" s="23">
        <f t="shared" si="5"/>
        <v>0</v>
      </c>
    </row>
    <row r="34" spans="1:25" s="24" customFormat="1" ht="15.75" customHeight="1" x14ac:dyDescent="0.2">
      <c r="A34" s="35" t="s">
        <v>67</v>
      </c>
      <c r="B34" s="17">
        <v>41974</v>
      </c>
      <c r="C34" s="20"/>
      <c r="D34" s="20"/>
      <c r="E34" s="20"/>
      <c r="F34" s="20"/>
      <c r="G34" s="20"/>
      <c r="H34" s="20"/>
      <c r="I34" s="20"/>
      <c r="J34" s="20"/>
      <c r="K34" s="20"/>
      <c r="L34" s="22">
        <f t="shared" si="1"/>
        <v>0</v>
      </c>
      <c r="M34" s="20"/>
      <c r="N34" s="20"/>
      <c r="O34" s="22">
        <f t="shared" si="2"/>
        <v>0</v>
      </c>
      <c r="P34" s="22">
        <f t="shared" si="3"/>
        <v>0</v>
      </c>
      <c r="Q34" s="20"/>
      <c r="R34" s="20"/>
      <c r="S34" s="20"/>
      <c r="T34" s="20"/>
      <c r="U34" s="20"/>
      <c r="V34" s="20"/>
      <c r="W34" s="22">
        <f t="shared" si="4"/>
        <v>0</v>
      </c>
      <c r="X34" s="26">
        <v>0</v>
      </c>
      <c r="Y34" s="23">
        <f t="shared" si="5"/>
        <v>0</v>
      </c>
    </row>
    <row r="35" spans="1:25" s="24" customFormat="1" ht="15.75" customHeight="1" x14ac:dyDescent="0.2">
      <c r="A35" s="35" t="s">
        <v>68</v>
      </c>
      <c r="B35" s="17">
        <v>41962</v>
      </c>
      <c r="C35" s="20"/>
      <c r="D35" s="20"/>
      <c r="E35" s="20"/>
      <c r="F35" s="20"/>
      <c r="G35" s="20"/>
      <c r="H35" s="20"/>
      <c r="I35" s="20"/>
      <c r="J35" s="20"/>
      <c r="K35" s="20"/>
      <c r="L35" s="22">
        <f t="shared" si="1"/>
        <v>0</v>
      </c>
      <c r="M35" s="20"/>
      <c r="N35" s="20"/>
      <c r="O35" s="22">
        <f t="shared" si="2"/>
        <v>0</v>
      </c>
      <c r="P35" s="22">
        <f t="shared" si="3"/>
        <v>0</v>
      </c>
      <c r="Q35" s="20"/>
      <c r="R35" s="20"/>
      <c r="S35" s="20"/>
      <c r="T35" s="20"/>
      <c r="U35" s="20"/>
      <c r="V35" s="20"/>
      <c r="W35" s="22">
        <f t="shared" si="4"/>
        <v>0</v>
      </c>
      <c r="X35" s="26">
        <v>0</v>
      </c>
      <c r="Y35" s="23">
        <f t="shared" si="5"/>
        <v>0</v>
      </c>
    </row>
    <row r="36" spans="1:25" s="24" customFormat="1" ht="15.75" customHeight="1" x14ac:dyDescent="0.2">
      <c r="A36" s="35" t="s">
        <v>69</v>
      </c>
      <c r="B36" s="17">
        <v>41948</v>
      </c>
      <c r="C36" s="20"/>
      <c r="D36" s="20"/>
      <c r="E36" s="20"/>
      <c r="F36" s="20"/>
      <c r="G36" s="20"/>
      <c r="H36" s="20"/>
      <c r="I36" s="20"/>
      <c r="J36" s="20"/>
      <c r="K36" s="20"/>
      <c r="L36" s="22">
        <f t="shared" si="1"/>
        <v>0</v>
      </c>
      <c r="M36" s="20"/>
      <c r="N36" s="20"/>
      <c r="O36" s="22">
        <f t="shared" si="2"/>
        <v>0</v>
      </c>
      <c r="P36" s="22">
        <f t="shared" si="3"/>
        <v>0</v>
      </c>
      <c r="Q36" s="20"/>
      <c r="R36" s="20"/>
      <c r="S36" s="20"/>
      <c r="T36" s="20"/>
      <c r="U36" s="20"/>
      <c r="V36" s="20"/>
      <c r="W36" s="22">
        <f t="shared" si="4"/>
        <v>0</v>
      </c>
      <c r="X36" s="26">
        <v>0</v>
      </c>
      <c r="Y36" s="23">
        <f t="shared" si="5"/>
        <v>0</v>
      </c>
    </row>
    <row r="37" spans="1:25" s="24" customFormat="1" ht="15.75" customHeight="1" x14ac:dyDescent="0.2">
      <c r="A37" s="35" t="s">
        <v>70</v>
      </c>
      <c r="B37" s="17">
        <v>41962</v>
      </c>
      <c r="C37" s="20"/>
      <c r="D37" s="20"/>
      <c r="E37" s="20"/>
      <c r="F37" s="20"/>
      <c r="G37" s="20"/>
      <c r="H37" s="20"/>
      <c r="I37" s="20"/>
      <c r="J37" s="20"/>
      <c r="K37" s="20"/>
      <c r="L37" s="22">
        <f t="shared" si="1"/>
        <v>0</v>
      </c>
      <c r="M37" s="20"/>
      <c r="N37" s="20"/>
      <c r="O37" s="22">
        <f t="shared" si="2"/>
        <v>0</v>
      </c>
      <c r="P37" s="22">
        <f t="shared" si="3"/>
        <v>0</v>
      </c>
      <c r="Q37" s="20"/>
      <c r="R37" s="20"/>
      <c r="S37" s="20"/>
      <c r="T37" s="20"/>
      <c r="U37" s="20"/>
      <c r="V37" s="20"/>
      <c r="W37" s="22">
        <f t="shared" si="4"/>
        <v>0</v>
      </c>
      <c r="X37" s="26">
        <v>0</v>
      </c>
      <c r="Y37" s="23">
        <f t="shared" si="5"/>
        <v>0</v>
      </c>
    </row>
    <row r="38" spans="1:25" s="24" customFormat="1" ht="15.75" customHeight="1" x14ac:dyDescent="0.2">
      <c r="A38" s="35" t="s">
        <v>71</v>
      </c>
      <c r="B38" s="17">
        <v>41957</v>
      </c>
      <c r="C38" s="20"/>
      <c r="D38" s="20"/>
      <c r="E38" s="20"/>
      <c r="F38" s="20"/>
      <c r="G38" s="20"/>
      <c r="H38" s="20"/>
      <c r="I38" s="20"/>
      <c r="J38" s="20"/>
      <c r="K38" s="20"/>
      <c r="L38" s="22">
        <f t="shared" si="1"/>
        <v>0</v>
      </c>
      <c r="M38" s="20"/>
      <c r="N38" s="20"/>
      <c r="O38" s="22">
        <f t="shared" si="2"/>
        <v>0</v>
      </c>
      <c r="P38" s="22">
        <f t="shared" si="3"/>
        <v>0</v>
      </c>
      <c r="Q38" s="20"/>
      <c r="R38" s="20"/>
      <c r="S38" s="20"/>
      <c r="T38" s="20"/>
      <c r="U38" s="20"/>
      <c r="V38" s="20"/>
      <c r="W38" s="22">
        <f t="shared" si="4"/>
        <v>0</v>
      </c>
      <c r="X38" s="26">
        <v>0</v>
      </c>
      <c r="Y38" s="23">
        <f t="shared" si="5"/>
        <v>0</v>
      </c>
    </row>
    <row r="39" spans="1:25" s="24" customFormat="1" ht="15.75" customHeight="1" x14ac:dyDescent="0.2">
      <c r="A39" s="35" t="s">
        <v>72</v>
      </c>
      <c r="B39" s="17">
        <v>41981</v>
      </c>
      <c r="C39" s="20"/>
      <c r="D39" s="20"/>
      <c r="E39" s="20"/>
      <c r="F39" s="20"/>
      <c r="G39" s="20"/>
      <c r="H39" s="20"/>
      <c r="I39" s="20"/>
      <c r="J39" s="20"/>
      <c r="K39" s="20"/>
      <c r="L39" s="22">
        <f t="shared" si="1"/>
        <v>0</v>
      </c>
      <c r="M39" s="20"/>
      <c r="N39" s="20"/>
      <c r="O39" s="22">
        <f t="shared" si="2"/>
        <v>0</v>
      </c>
      <c r="P39" s="22">
        <f t="shared" si="3"/>
        <v>0</v>
      </c>
      <c r="Q39" s="20"/>
      <c r="R39" s="20"/>
      <c r="S39" s="20"/>
      <c r="T39" s="20"/>
      <c r="U39" s="20"/>
      <c r="V39" s="20"/>
      <c r="W39" s="22">
        <f t="shared" si="4"/>
        <v>0</v>
      </c>
      <c r="X39" s="26">
        <v>0</v>
      </c>
      <c r="Y39" s="23">
        <f t="shared" si="5"/>
        <v>0</v>
      </c>
    </row>
    <row r="40" spans="1:25" s="24" customFormat="1" ht="15.75" customHeight="1" x14ac:dyDescent="0.2">
      <c r="A40" s="35" t="s">
        <v>73</v>
      </c>
      <c r="B40" s="17">
        <v>41962</v>
      </c>
      <c r="C40" s="20"/>
      <c r="D40" s="20"/>
      <c r="E40" s="20"/>
      <c r="F40" s="20"/>
      <c r="G40" s="20"/>
      <c r="H40" s="20"/>
      <c r="I40" s="20"/>
      <c r="J40" s="20"/>
      <c r="K40" s="20"/>
      <c r="L40" s="22">
        <f t="shared" si="1"/>
        <v>0</v>
      </c>
      <c r="M40" s="20"/>
      <c r="N40" s="20"/>
      <c r="O40" s="22">
        <f t="shared" si="2"/>
        <v>0</v>
      </c>
      <c r="P40" s="22">
        <f t="shared" si="3"/>
        <v>0</v>
      </c>
      <c r="Q40" s="20"/>
      <c r="R40" s="20"/>
      <c r="S40" s="20"/>
      <c r="T40" s="20"/>
      <c r="U40" s="20"/>
      <c r="V40" s="20"/>
      <c r="W40" s="22">
        <f t="shared" si="4"/>
        <v>0</v>
      </c>
      <c r="X40" s="26">
        <v>0</v>
      </c>
      <c r="Y40" s="23">
        <f t="shared" si="5"/>
        <v>0</v>
      </c>
    </row>
    <row r="41" spans="1:25" s="24" customFormat="1" ht="15.75" customHeight="1" x14ac:dyDescent="0.2">
      <c r="A41" s="35" t="s">
        <v>74</v>
      </c>
      <c r="B41" s="17">
        <v>41975</v>
      </c>
      <c r="C41" s="20"/>
      <c r="D41" s="20"/>
      <c r="E41" s="20"/>
      <c r="F41" s="20"/>
      <c r="G41" s="20"/>
      <c r="H41" s="20"/>
      <c r="I41" s="20"/>
      <c r="J41" s="20"/>
      <c r="K41" s="20"/>
      <c r="L41" s="22">
        <f t="shared" si="1"/>
        <v>0</v>
      </c>
      <c r="M41" s="20"/>
      <c r="N41" s="20"/>
      <c r="O41" s="22">
        <f t="shared" si="2"/>
        <v>0</v>
      </c>
      <c r="P41" s="22">
        <f t="shared" si="3"/>
        <v>0</v>
      </c>
      <c r="Q41" s="20"/>
      <c r="R41" s="20"/>
      <c r="S41" s="20"/>
      <c r="T41" s="20"/>
      <c r="U41" s="20"/>
      <c r="V41" s="20"/>
      <c r="W41" s="22">
        <f t="shared" si="4"/>
        <v>0</v>
      </c>
      <c r="X41" s="26">
        <v>0</v>
      </c>
      <c r="Y41" s="23">
        <f t="shared" si="5"/>
        <v>0</v>
      </c>
    </row>
    <row r="42" spans="1:25" s="24" customFormat="1" ht="15.75" customHeight="1" x14ac:dyDescent="0.2">
      <c r="A42" s="35" t="s">
        <v>75</v>
      </c>
      <c r="B42" s="17">
        <v>41962</v>
      </c>
      <c r="C42" s="20"/>
      <c r="D42" s="20"/>
      <c r="E42" s="20"/>
      <c r="F42" s="20"/>
      <c r="G42" s="20"/>
      <c r="H42" s="20"/>
      <c r="I42" s="20"/>
      <c r="J42" s="20"/>
      <c r="K42" s="20"/>
      <c r="L42" s="22">
        <f t="shared" si="1"/>
        <v>0</v>
      </c>
      <c r="M42" s="20"/>
      <c r="N42" s="20"/>
      <c r="O42" s="22">
        <f t="shared" si="2"/>
        <v>0</v>
      </c>
      <c r="P42" s="22">
        <f t="shared" si="3"/>
        <v>0</v>
      </c>
      <c r="Q42" s="20"/>
      <c r="R42" s="20"/>
      <c r="S42" s="20"/>
      <c r="T42" s="20"/>
      <c r="U42" s="20"/>
      <c r="V42" s="20"/>
      <c r="W42" s="22">
        <f t="shared" si="4"/>
        <v>0</v>
      </c>
      <c r="X42" s="26">
        <v>0</v>
      </c>
      <c r="Y42" s="23">
        <f t="shared" si="5"/>
        <v>0</v>
      </c>
    </row>
    <row r="43" spans="1:25" s="24" customFormat="1" ht="15.75" customHeight="1" x14ac:dyDescent="0.2">
      <c r="A43" s="35" t="s">
        <v>76</v>
      </c>
      <c r="B43" s="17">
        <v>41962</v>
      </c>
      <c r="C43" s="20"/>
      <c r="D43" s="20"/>
      <c r="E43" s="20"/>
      <c r="F43" s="20"/>
      <c r="G43" s="20"/>
      <c r="H43" s="20"/>
      <c r="I43" s="20"/>
      <c r="J43" s="20"/>
      <c r="K43" s="20"/>
      <c r="L43" s="22">
        <f t="shared" si="1"/>
        <v>0</v>
      </c>
      <c r="M43" s="20"/>
      <c r="N43" s="20"/>
      <c r="O43" s="22">
        <f t="shared" si="2"/>
        <v>0</v>
      </c>
      <c r="P43" s="22">
        <f t="shared" si="3"/>
        <v>0</v>
      </c>
      <c r="Q43" s="20"/>
      <c r="R43" s="20"/>
      <c r="S43" s="20"/>
      <c r="T43" s="20"/>
      <c r="U43" s="20"/>
      <c r="V43" s="20"/>
      <c r="W43" s="22">
        <f t="shared" si="4"/>
        <v>0</v>
      </c>
      <c r="X43" s="26">
        <v>0</v>
      </c>
      <c r="Y43" s="23">
        <f t="shared" si="5"/>
        <v>0</v>
      </c>
    </row>
    <row r="44" spans="1:25" s="24" customFormat="1" ht="15.75" customHeight="1" x14ac:dyDescent="0.2">
      <c r="A44" s="35" t="s">
        <v>77</v>
      </c>
      <c r="B44" s="17">
        <v>41962</v>
      </c>
      <c r="C44" s="20"/>
      <c r="D44" s="20"/>
      <c r="E44" s="20"/>
      <c r="F44" s="20"/>
      <c r="G44" s="20"/>
      <c r="H44" s="20"/>
      <c r="I44" s="20"/>
      <c r="J44" s="20"/>
      <c r="K44" s="20"/>
      <c r="L44" s="22">
        <f t="shared" si="1"/>
        <v>0</v>
      </c>
      <c r="M44" s="20"/>
      <c r="N44" s="20"/>
      <c r="O44" s="22">
        <f t="shared" si="2"/>
        <v>0</v>
      </c>
      <c r="P44" s="22">
        <f t="shared" si="3"/>
        <v>0</v>
      </c>
      <c r="Q44" s="20"/>
      <c r="R44" s="20"/>
      <c r="S44" s="20"/>
      <c r="T44" s="20"/>
      <c r="U44" s="20"/>
      <c r="V44" s="20"/>
      <c r="W44" s="22">
        <f t="shared" si="4"/>
        <v>0</v>
      </c>
      <c r="X44" s="26">
        <v>0</v>
      </c>
      <c r="Y44" s="23">
        <f t="shared" si="5"/>
        <v>0</v>
      </c>
    </row>
    <row r="45" spans="1:25" s="24" customFormat="1" ht="15.75" customHeight="1" x14ac:dyDescent="0.2">
      <c r="A45" s="35" t="s">
        <v>93</v>
      </c>
      <c r="B45" s="17">
        <v>41941</v>
      </c>
      <c r="C45" s="20"/>
      <c r="D45" s="20"/>
      <c r="E45" s="20"/>
      <c r="F45" s="20"/>
      <c r="G45" s="20"/>
      <c r="H45" s="20"/>
      <c r="I45" s="20"/>
      <c r="J45" s="20"/>
      <c r="K45" s="20"/>
      <c r="L45" s="22">
        <f t="shared" si="1"/>
        <v>0</v>
      </c>
      <c r="M45" s="20"/>
      <c r="N45" s="20"/>
      <c r="O45" s="22">
        <f t="shared" si="2"/>
        <v>0</v>
      </c>
      <c r="P45" s="22">
        <f t="shared" si="3"/>
        <v>0</v>
      </c>
      <c r="Q45" s="20"/>
      <c r="R45" s="20"/>
      <c r="S45" s="20"/>
      <c r="T45" s="20"/>
      <c r="U45" s="20"/>
      <c r="V45" s="20"/>
      <c r="W45" s="22">
        <f t="shared" si="4"/>
        <v>0</v>
      </c>
      <c r="X45" s="26">
        <v>0</v>
      </c>
      <c r="Y45" s="23">
        <f t="shared" si="5"/>
        <v>0</v>
      </c>
    </row>
    <row r="46" spans="1:25" s="24" customFormat="1" ht="15.75" customHeight="1" x14ac:dyDescent="0.2">
      <c r="A46" s="35" t="s">
        <v>78</v>
      </c>
      <c r="B46" s="17">
        <v>41974</v>
      </c>
      <c r="C46" s="20"/>
      <c r="D46" s="20"/>
      <c r="E46" s="20"/>
      <c r="F46" s="20"/>
      <c r="G46" s="20"/>
      <c r="H46" s="20"/>
      <c r="I46" s="20"/>
      <c r="J46" s="20"/>
      <c r="K46" s="20"/>
      <c r="L46" s="22">
        <f t="shared" si="1"/>
        <v>0</v>
      </c>
      <c r="M46" s="20"/>
      <c r="N46" s="20"/>
      <c r="O46" s="22">
        <f t="shared" si="2"/>
        <v>0</v>
      </c>
      <c r="P46" s="22">
        <f t="shared" si="3"/>
        <v>0</v>
      </c>
      <c r="Q46" s="20"/>
      <c r="R46" s="20"/>
      <c r="S46" s="20"/>
      <c r="T46" s="20"/>
      <c r="U46" s="20"/>
      <c r="V46" s="20"/>
      <c r="W46" s="22">
        <f t="shared" si="4"/>
        <v>0</v>
      </c>
      <c r="X46" s="26">
        <v>0</v>
      </c>
      <c r="Y46" s="23">
        <f t="shared" si="5"/>
        <v>0</v>
      </c>
    </row>
    <row r="47" spans="1:25" s="24" customFormat="1" ht="15.75" customHeight="1" x14ac:dyDescent="0.2">
      <c r="A47" s="35" t="s">
        <v>79</v>
      </c>
      <c r="B47" s="17">
        <v>41962</v>
      </c>
      <c r="C47" s="20"/>
      <c r="D47" s="20"/>
      <c r="E47" s="20"/>
      <c r="F47" s="20"/>
      <c r="G47" s="20"/>
      <c r="H47" s="20"/>
      <c r="I47" s="20"/>
      <c r="J47" s="20"/>
      <c r="K47" s="20"/>
      <c r="L47" s="22">
        <f t="shared" si="1"/>
        <v>0</v>
      </c>
      <c r="M47" s="20"/>
      <c r="N47" s="20"/>
      <c r="O47" s="22">
        <f t="shared" si="2"/>
        <v>0</v>
      </c>
      <c r="P47" s="22">
        <f t="shared" si="3"/>
        <v>0</v>
      </c>
      <c r="Q47" s="20"/>
      <c r="R47" s="20"/>
      <c r="S47" s="20"/>
      <c r="T47" s="20"/>
      <c r="U47" s="20"/>
      <c r="V47" s="20"/>
      <c r="W47" s="22">
        <f t="shared" si="4"/>
        <v>0</v>
      </c>
      <c r="X47" s="26">
        <v>0</v>
      </c>
      <c r="Y47" s="23">
        <f t="shared" si="5"/>
        <v>0</v>
      </c>
    </row>
    <row r="48" spans="1:25" s="24" customFormat="1" ht="15.75" customHeight="1" x14ac:dyDescent="0.2">
      <c r="A48" s="35" t="s">
        <v>80</v>
      </c>
      <c r="B48" s="17">
        <v>41962</v>
      </c>
      <c r="C48" s="20"/>
      <c r="D48" s="20"/>
      <c r="E48" s="20"/>
      <c r="F48" s="20"/>
      <c r="G48" s="20"/>
      <c r="H48" s="20"/>
      <c r="I48" s="20"/>
      <c r="J48" s="20"/>
      <c r="K48" s="20"/>
      <c r="L48" s="22">
        <f t="shared" si="1"/>
        <v>0</v>
      </c>
      <c r="M48" s="20"/>
      <c r="N48" s="20"/>
      <c r="O48" s="22">
        <f t="shared" si="2"/>
        <v>0</v>
      </c>
      <c r="P48" s="22">
        <f t="shared" si="3"/>
        <v>0</v>
      </c>
      <c r="Q48" s="20"/>
      <c r="R48" s="20"/>
      <c r="S48" s="20"/>
      <c r="T48" s="20"/>
      <c r="U48" s="20"/>
      <c r="V48" s="20"/>
      <c r="W48" s="22">
        <f t="shared" si="4"/>
        <v>0</v>
      </c>
      <c r="X48" s="26">
        <v>0</v>
      </c>
      <c r="Y48" s="23">
        <f t="shared" si="5"/>
        <v>0</v>
      </c>
    </row>
    <row r="49" spans="1:25" s="24" customFormat="1" ht="15.75" customHeight="1" x14ac:dyDescent="0.2">
      <c r="A49" s="35" t="s">
        <v>100</v>
      </c>
      <c r="B49" s="17">
        <v>41962</v>
      </c>
      <c r="C49" s="20"/>
      <c r="D49" s="20"/>
      <c r="E49" s="20"/>
      <c r="F49" s="20"/>
      <c r="G49" s="20"/>
      <c r="H49" s="20"/>
      <c r="I49" s="20"/>
      <c r="J49" s="20"/>
      <c r="K49" s="20"/>
      <c r="L49" s="22">
        <f t="shared" si="1"/>
        <v>0</v>
      </c>
      <c r="M49" s="20"/>
      <c r="N49" s="20"/>
      <c r="O49" s="22">
        <f t="shared" si="2"/>
        <v>0</v>
      </c>
      <c r="P49" s="22">
        <f t="shared" si="3"/>
        <v>0</v>
      </c>
      <c r="Q49" s="20"/>
      <c r="R49" s="20"/>
      <c r="S49" s="20"/>
      <c r="T49" s="20"/>
      <c r="U49" s="20"/>
      <c r="V49" s="20"/>
      <c r="W49" s="22">
        <f t="shared" si="4"/>
        <v>0</v>
      </c>
      <c r="X49" s="26">
        <v>0</v>
      </c>
      <c r="Y49" s="23">
        <f t="shared" si="5"/>
        <v>0</v>
      </c>
    </row>
    <row r="50" spans="1:25" s="24" customFormat="1" ht="15.75" customHeight="1" x14ac:dyDescent="0.2">
      <c r="A50" s="35" t="s">
        <v>81</v>
      </c>
      <c r="B50" s="17">
        <v>42096</v>
      </c>
      <c r="C50" s="20"/>
      <c r="D50" s="20"/>
      <c r="E50" s="20"/>
      <c r="F50" s="20"/>
      <c r="G50" s="20"/>
      <c r="H50" s="20"/>
      <c r="I50" s="20"/>
      <c r="J50" s="20"/>
      <c r="K50" s="20"/>
      <c r="L50" s="22">
        <f t="shared" si="1"/>
        <v>0</v>
      </c>
      <c r="M50" s="20"/>
      <c r="N50" s="20"/>
      <c r="O50" s="22">
        <f t="shared" si="2"/>
        <v>0</v>
      </c>
      <c r="P50" s="22">
        <f t="shared" si="3"/>
        <v>0</v>
      </c>
      <c r="Q50" s="20"/>
      <c r="R50" s="20"/>
      <c r="S50" s="20"/>
      <c r="T50" s="20"/>
      <c r="U50" s="20"/>
      <c r="V50" s="20"/>
      <c r="W50" s="22">
        <f t="shared" si="4"/>
        <v>0</v>
      </c>
      <c r="X50" s="26">
        <v>0</v>
      </c>
      <c r="Y50" s="23">
        <f t="shared" si="5"/>
        <v>0</v>
      </c>
    </row>
    <row r="51" spans="1:25" s="24" customFormat="1" ht="15.75" customHeight="1" x14ac:dyDescent="0.2">
      <c r="A51" s="35" t="s">
        <v>82</v>
      </c>
      <c r="B51" s="17">
        <v>41962</v>
      </c>
      <c r="C51" s="20"/>
      <c r="D51" s="20"/>
      <c r="E51" s="20"/>
      <c r="F51" s="20"/>
      <c r="G51" s="20"/>
      <c r="H51" s="20"/>
      <c r="I51" s="20"/>
      <c r="J51" s="20"/>
      <c r="K51" s="20"/>
      <c r="L51" s="22">
        <f t="shared" si="1"/>
        <v>0</v>
      </c>
      <c r="M51" s="20"/>
      <c r="N51" s="20"/>
      <c r="O51" s="22">
        <f t="shared" si="2"/>
        <v>0</v>
      </c>
      <c r="P51" s="22">
        <f t="shared" si="3"/>
        <v>0</v>
      </c>
      <c r="Q51" s="20"/>
      <c r="R51" s="20"/>
      <c r="S51" s="20"/>
      <c r="T51" s="20"/>
      <c r="U51" s="20"/>
      <c r="V51" s="20"/>
      <c r="W51" s="22">
        <f t="shared" si="4"/>
        <v>0</v>
      </c>
      <c r="X51" s="26">
        <v>0</v>
      </c>
      <c r="Y51" s="23">
        <f t="shared" si="5"/>
        <v>0</v>
      </c>
    </row>
    <row r="52" spans="1:25" s="24" customFormat="1" ht="15.75" customHeight="1" x14ac:dyDescent="0.2">
      <c r="A52" s="35" t="s">
        <v>83</v>
      </c>
      <c r="B52" s="17">
        <v>41962</v>
      </c>
      <c r="C52" s="20"/>
      <c r="D52" s="20"/>
      <c r="E52" s="20"/>
      <c r="F52" s="20"/>
      <c r="G52" s="20"/>
      <c r="H52" s="20"/>
      <c r="I52" s="20"/>
      <c r="J52" s="20"/>
      <c r="K52" s="20"/>
      <c r="L52" s="22">
        <f t="shared" si="1"/>
        <v>0</v>
      </c>
      <c r="M52" s="20"/>
      <c r="N52" s="20"/>
      <c r="O52" s="22">
        <f t="shared" si="2"/>
        <v>0</v>
      </c>
      <c r="P52" s="22">
        <f t="shared" si="3"/>
        <v>0</v>
      </c>
      <c r="Q52" s="20"/>
      <c r="R52" s="20"/>
      <c r="S52" s="20"/>
      <c r="T52" s="20"/>
      <c r="U52" s="20"/>
      <c r="V52" s="20"/>
      <c r="W52" s="22">
        <f t="shared" si="4"/>
        <v>0</v>
      </c>
      <c r="X52" s="26">
        <v>0</v>
      </c>
      <c r="Y52" s="23">
        <f t="shared" si="5"/>
        <v>0</v>
      </c>
    </row>
    <row r="53" spans="1:25" s="24" customFormat="1" ht="15.75" customHeight="1" x14ac:dyDescent="0.2">
      <c r="A53" s="35" t="s">
        <v>84</v>
      </c>
      <c r="B53" s="17">
        <v>42153</v>
      </c>
      <c r="C53" s="20"/>
      <c r="D53" s="20"/>
      <c r="E53" s="20"/>
      <c r="F53" s="20"/>
      <c r="G53" s="20"/>
      <c r="H53" s="20"/>
      <c r="I53" s="20"/>
      <c r="J53" s="20"/>
      <c r="K53" s="20"/>
      <c r="L53" s="22">
        <f t="shared" si="1"/>
        <v>0</v>
      </c>
      <c r="M53" s="20"/>
      <c r="N53" s="20"/>
      <c r="O53" s="22">
        <f t="shared" si="2"/>
        <v>0</v>
      </c>
      <c r="P53" s="22">
        <f t="shared" si="3"/>
        <v>0</v>
      </c>
      <c r="Q53" s="20"/>
      <c r="R53" s="20"/>
      <c r="S53" s="20"/>
      <c r="T53" s="20"/>
      <c r="U53" s="20"/>
      <c r="V53" s="20"/>
      <c r="W53" s="22">
        <f t="shared" si="4"/>
        <v>0</v>
      </c>
      <c r="X53" s="26">
        <v>0</v>
      </c>
      <c r="Y53" s="23">
        <f t="shared" si="5"/>
        <v>0</v>
      </c>
    </row>
    <row r="54" spans="1:25" s="24" customFormat="1" ht="15.75" customHeight="1" x14ac:dyDescent="0.2">
      <c r="A54" s="35" t="s">
        <v>101</v>
      </c>
      <c r="B54" s="17">
        <v>41962</v>
      </c>
      <c r="C54" s="20"/>
      <c r="D54" s="20"/>
      <c r="E54" s="20"/>
      <c r="F54" s="20"/>
      <c r="G54" s="20"/>
      <c r="H54" s="20"/>
      <c r="I54" s="20"/>
      <c r="J54" s="20"/>
      <c r="K54" s="20"/>
      <c r="L54" s="22"/>
      <c r="M54" s="20"/>
      <c r="N54" s="20"/>
      <c r="O54" s="22"/>
      <c r="P54" s="22"/>
      <c r="Q54" s="20"/>
      <c r="R54" s="20"/>
      <c r="S54" s="20"/>
      <c r="T54" s="20"/>
      <c r="U54" s="20"/>
      <c r="V54" s="20"/>
      <c r="W54" s="22"/>
      <c r="X54" s="26"/>
      <c r="Y54" s="23"/>
    </row>
    <row r="55" spans="1:25" s="24" customFormat="1" ht="15.75" customHeight="1" x14ac:dyDescent="0.2">
      <c r="A55" s="35" t="s">
        <v>85</v>
      </c>
      <c r="B55" s="17">
        <v>42531</v>
      </c>
      <c r="C55" s="20"/>
      <c r="D55" s="20"/>
      <c r="E55" s="20"/>
      <c r="F55" s="20"/>
      <c r="G55" s="20"/>
      <c r="H55" s="20"/>
      <c r="I55" s="20"/>
      <c r="J55" s="20"/>
      <c r="K55" s="20"/>
      <c r="L55" s="22">
        <f t="shared" si="1"/>
        <v>0</v>
      </c>
      <c r="M55" s="20"/>
      <c r="N55" s="20"/>
      <c r="O55" s="22">
        <f t="shared" si="2"/>
        <v>0</v>
      </c>
      <c r="P55" s="22">
        <f t="shared" si="3"/>
        <v>0</v>
      </c>
      <c r="Q55" s="20"/>
      <c r="R55" s="20"/>
      <c r="S55" s="20"/>
      <c r="T55" s="20"/>
      <c r="U55" s="20"/>
      <c r="V55" s="20"/>
      <c r="W55" s="22">
        <f t="shared" si="4"/>
        <v>0</v>
      </c>
      <c r="X55" s="26">
        <v>0</v>
      </c>
      <c r="Y55" s="23">
        <f t="shared" si="5"/>
        <v>0</v>
      </c>
    </row>
    <row r="56" spans="1:25" s="24" customFormat="1" ht="15.75" customHeight="1" x14ac:dyDescent="0.2">
      <c r="A56" s="35" t="s">
        <v>86</v>
      </c>
      <c r="B56" s="17">
        <v>41962</v>
      </c>
      <c r="C56" s="20"/>
      <c r="D56" s="20"/>
      <c r="E56" s="20"/>
      <c r="F56" s="20"/>
      <c r="G56" s="20"/>
      <c r="H56" s="20"/>
      <c r="I56" s="20"/>
      <c r="J56" s="20"/>
      <c r="K56" s="20"/>
      <c r="L56" s="22">
        <f t="shared" si="1"/>
        <v>0</v>
      </c>
      <c r="M56" s="20"/>
      <c r="N56" s="20"/>
      <c r="O56" s="22">
        <f t="shared" si="2"/>
        <v>0</v>
      </c>
      <c r="P56" s="22">
        <f t="shared" si="3"/>
        <v>0</v>
      </c>
      <c r="Q56" s="20"/>
      <c r="R56" s="20"/>
      <c r="S56" s="20"/>
      <c r="T56" s="20"/>
      <c r="U56" s="20"/>
      <c r="V56" s="20"/>
      <c r="W56" s="22">
        <f t="shared" si="4"/>
        <v>0</v>
      </c>
      <c r="X56" s="26">
        <v>0</v>
      </c>
      <c r="Y56" s="23">
        <f t="shared" si="5"/>
        <v>0</v>
      </c>
    </row>
    <row r="57" spans="1:25" s="24" customFormat="1" ht="15.75" customHeight="1" x14ac:dyDescent="0.2">
      <c r="A57" s="35" t="s">
        <v>87</v>
      </c>
      <c r="B57" s="17">
        <v>41975</v>
      </c>
      <c r="C57" s="20"/>
      <c r="D57" s="20"/>
      <c r="E57" s="20"/>
      <c r="F57" s="20"/>
      <c r="G57" s="20"/>
      <c r="H57" s="20"/>
      <c r="I57" s="20"/>
      <c r="J57" s="20"/>
      <c r="K57" s="20"/>
      <c r="L57" s="22">
        <f t="shared" si="1"/>
        <v>0</v>
      </c>
      <c r="M57" s="20"/>
      <c r="N57" s="20"/>
      <c r="O57" s="22">
        <f t="shared" si="2"/>
        <v>0</v>
      </c>
      <c r="P57" s="22">
        <f t="shared" si="3"/>
        <v>0</v>
      </c>
      <c r="Q57" s="20"/>
      <c r="R57" s="20"/>
      <c r="S57" s="20"/>
      <c r="T57" s="20"/>
      <c r="U57" s="20"/>
      <c r="V57" s="20"/>
      <c r="W57" s="22">
        <f t="shared" si="4"/>
        <v>0</v>
      </c>
      <c r="X57" s="26">
        <v>0</v>
      </c>
      <c r="Y57" s="23">
        <f t="shared" si="5"/>
        <v>0</v>
      </c>
    </row>
    <row r="58" spans="1:25" s="24" customFormat="1" ht="15.75" customHeight="1" x14ac:dyDescent="0.2">
      <c r="A58" s="35" t="s">
        <v>94</v>
      </c>
      <c r="B58" s="17">
        <v>41962</v>
      </c>
      <c r="C58" s="20"/>
      <c r="D58" s="20"/>
      <c r="E58" s="20"/>
      <c r="F58" s="20"/>
      <c r="G58" s="20"/>
      <c r="H58" s="20"/>
      <c r="I58" s="20"/>
      <c r="J58" s="20"/>
      <c r="K58" s="20"/>
      <c r="L58" s="22">
        <f t="shared" si="1"/>
        <v>0</v>
      </c>
      <c r="M58" s="20"/>
      <c r="N58" s="20"/>
      <c r="O58" s="22">
        <f t="shared" si="2"/>
        <v>0</v>
      </c>
      <c r="P58" s="22">
        <f t="shared" si="3"/>
        <v>0</v>
      </c>
      <c r="Q58" s="20"/>
      <c r="R58" s="20"/>
      <c r="S58" s="20"/>
      <c r="T58" s="20"/>
      <c r="U58" s="20"/>
      <c r="V58" s="20"/>
      <c r="W58" s="22">
        <f t="shared" si="4"/>
        <v>0</v>
      </c>
      <c r="X58" s="26">
        <v>0</v>
      </c>
      <c r="Y58" s="23">
        <f t="shared" si="5"/>
        <v>0</v>
      </c>
    </row>
    <row r="59" spans="1:25" s="24" customFormat="1" ht="15.75" customHeight="1" x14ac:dyDescent="0.2">
      <c r="A59" s="35" t="s">
        <v>88</v>
      </c>
      <c r="B59" s="17">
        <v>41978</v>
      </c>
      <c r="C59" s="20"/>
      <c r="D59" s="20"/>
      <c r="E59" s="20"/>
      <c r="F59" s="20"/>
      <c r="G59" s="20"/>
      <c r="H59" s="20"/>
      <c r="I59" s="20"/>
      <c r="J59" s="20"/>
      <c r="K59" s="20"/>
      <c r="L59" s="22">
        <f t="shared" si="1"/>
        <v>0</v>
      </c>
      <c r="M59" s="20"/>
      <c r="N59" s="20"/>
      <c r="O59" s="22">
        <f t="shared" si="2"/>
        <v>0</v>
      </c>
      <c r="P59" s="22">
        <f t="shared" si="3"/>
        <v>0</v>
      </c>
      <c r="Q59" s="20"/>
      <c r="R59" s="20"/>
      <c r="S59" s="20"/>
      <c r="T59" s="20"/>
      <c r="U59" s="20"/>
      <c r="V59" s="20"/>
      <c r="W59" s="22">
        <f t="shared" si="4"/>
        <v>0</v>
      </c>
      <c r="X59" s="26">
        <v>0</v>
      </c>
      <c r="Y59" s="23">
        <f t="shared" si="5"/>
        <v>0</v>
      </c>
    </row>
    <row r="60" spans="1:25" s="24" customFormat="1" ht="15.75" customHeight="1" x14ac:dyDescent="0.2">
      <c r="A60" s="35" t="s">
        <v>89</v>
      </c>
      <c r="B60" s="17">
        <v>42046</v>
      </c>
      <c r="C60" s="20"/>
      <c r="D60" s="20"/>
      <c r="E60" s="20"/>
      <c r="F60" s="20"/>
      <c r="G60" s="20"/>
      <c r="H60" s="20"/>
      <c r="I60" s="20"/>
      <c r="J60" s="20"/>
      <c r="K60" s="20"/>
      <c r="L60" s="22">
        <f t="shared" si="1"/>
        <v>0</v>
      </c>
      <c r="M60" s="20"/>
      <c r="N60" s="20"/>
      <c r="O60" s="22">
        <f t="shared" si="2"/>
        <v>0</v>
      </c>
      <c r="P60" s="22">
        <f t="shared" si="3"/>
        <v>0</v>
      </c>
      <c r="Q60" s="20"/>
      <c r="R60" s="20"/>
      <c r="S60" s="20"/>
      <c r="T60" s="20"/>
      <c r="U60" s="20"/>
      <c r="V60" s="20"/>
      <c r="W60" s="22">
        <f t="shared" si="4"/>
        <v>0</v>
      </c>
      <c r="X60" s="26">
        <v>0</v>
      </c>
      <c r="Y60" s="23">
        <f t="shared" si="5"/>
        <v>0</v>
      </c>
    </row>
    <row r="61" spans="1:25" s="24" customFormat="1" ht="15.75" customHeight="1" x14ac:dyDescent="0.2">
      <c r="A61" s="35" t="s">
        <v>90</v>
      </c>
      <c r="B61" s="17">
        <v>42550</v>
      </c>
      <c r="C61" s="20"/>
      <c r="D61" s="20"/>
      <c r="E61" s="20"/>
      <c r="F61" s="20"/>
      <c r="G61" s="20"/>
      <c r="H61" s="20"/>
      <c r="I61" s="20"/>
      <c r="J61" s="20"/>
      <c r="K61" s="20"/>
      <c r="L61" s="22">
        <f t="shared" si="1"/>
        <v>0</v>
      </c>
      <c r="M61" s="20"/>
      <c r="N61" s="20"/>
      <c r="O61" s="22">
        <f t="shared" si="2"/>
        <v>0</v>
      </c>
      <c r="P61" s="22">
        <f t="shared" si="3"/>
        <v>0</v>
      </c>
      <c r="Q61" s="20"/>
      <c r="R61" s="20"/>
      <c r="S61" s="20"/>
      <c r="T61" s="20"/>
      <c r="U61" s="20"/>
      <c r="V61" s="20"/>
      <c r="W61" s="22">
        <f t="shared" si="4"/>
        <v>0</v>
      </c>
      <c r="X61" s="26">
        <v>0</v>
      </c>
      <c r="Y61" s="23">
        <f t="shared" si="5"/>
        <v>0</v>
      </c>
    </row>
    <row r="62" spans="1:25" s="34" customFormat="1" ht="15.75" customHeight="1" x14ac:dyDescent="0.2">
      <c r="A62" s="29" t="s">
        <v>106</v>
      </c>
      <c r="B62" s="42">
        <f>COUNT(B16:B61)</f>
        <v>46</v>
      </c>
      <c r="C62" s="36">
        <f t="shared" ref="C62:K62" si="6">SUM(C15:C61)</f>
        <v>0</v>
      </c>
      <c r="D62" s="36">
        <f t="shared" si="6"/>
        <v>0</v>
      </c>
      <c r="E62" s="36">
        <f t="shared" si="6"/>
        <v>0</v>
      </c>
      <c r="F62" s="36">
        <f t="shared" si="6"/>
        <v>0</v>
      </c>
      <c r="G62" s="36">
        <f t="shared" si="6"/>
        <v>0</v>
      </c>
      <c r="H62" s="36">
        <f t="shared" si="6"/>
        <v>0</v>
      </c>
      <c r="I62" s="36">
        <f t="shared" si="6"/>
        <v>0</v>
      </c>
      <c r="J62" s="36">
        <f t="shared" si="6"/>
        <v>0</v>
      </c>
      <c r="K62" s="36">
        <f t="shared" si="6"/>
        <v>0</v>
      </c>
      <c r="L62" s="31">
        <f>SUM(C62:K62)</f>
        <v>0</v>
      </c>
      <c r="M62" s="36">
        <f>SUM(M15:M61)</f>
        <v>0</v>
      </c>
      <c r="N62" s="36">
        <f>SUM(N15:N61)</f>
        <v>0</v>
      </c>
      <c r="O62" s="31">
        <f>SUM(M62:N62)</f>
        <v>0</v>
      </c>
      <c r="P62" s="31">
        <f>L62-O62</f>
        <v>0</v>
      </c>
      <c r="Q62" s="36">
        <f t="shared" ref="Q62:V62" si="7">SUM(Q15:Q61)</f>
        <v>0</v>
      </c>
      <c r="R62" s="36">
        <f t="shared" si="7"/>
        <v>0</v>
      </c>
      <c r="S62" s="36">
        <f t="shared" si="7"/>
        <v>0</v>
      </c>
      <c r="T62" s="36">
        <f t="shared" si="7"/>
        <v>0</v>
      </c>
      <c r="U62" s="36">
        <f t="shared" si="7"/>
        <v>0</v>
      </c>
      <c r="V62" s="36">
        <f t="shared" si="7"/>
        <v>0</v>
      </c>
      <c r="W62" s="31">
        <f>SUM(P62:V62)</f>
        <v>0</v>
      </c>
      <c r="X62" s="37">
        <f>SUM(X15:X61)</f>
        <v>0</v>
      </c>
      <c r="Y62" s="33">
        <f>SUM(W62:X62)</f>
        <v>0</v>
      </c>
    </row>
    <row r="63" spans="1:25" s="40" customFormat="1" ht="25.5" customHeight="1" thickBot="1" x14ac:dyDescent="0.25">
      <c r="A63" s="38" t="s">
        <v>16</v>
      </c>
      <c r="B63" s="65">
        <f t="shared" ref="B63:Y63" si="8">B14+B62</f>
        <v>47</v>
      </c>
      <c r="C63" s="39">
        <f t="shared" si="8"/>
        <v>0</v>
      </c>
      <c r="D63" s="39">
        <f t="shared" si="8"/>
        <v>0</v>
      </c>
      <c r="E63" s="39">
        <f t="shared" si="8"/>
        <v>0</v>
      </c>
      <c r="F63" s="39">
        <f t="shared" si="8"/>
        <v>0</v>
      </c>
      <c r="G63" s="39">
        <f t="shared" si="8"/>
        <v>0</v>
      </c>
      <c r="H63" s="39">
        <f t="shared" si="8"/>
        <v>0</v>
      </c>
      <c r="I63" s="39">
        <f t="shared" si="8"/>
        <v>0</v>
      </c>
      <c r="J63" s="39">
        <f t="shared" si="8"/>
        <v>0</v>
      </c>
      <c r="K63" s="39">
        <f t="shared" si="8"/>
        <v>0</v>
      </c>
      <c r="L63" s="57">
        <f t="shared" si="8"/>
        <v>0</v>
      </c>
      <c r="M63" s="39">
        <f t="shared" si="8"/>
        <v>0</v>
      </c>
      <c r="N63" s="39">
        <f t="shared" si="8"/>
        <v>0</v>
      </c>
      <c r="O63" s="57">
        <f t="shared" si="8"/>
        <v>0</v>
      </c>
      <c r="P63" s="57">
        <f t="shared" si="8"/>
        <v>0</v>
      </c>
      <c r="Q63" s="39">
        <f t="shared" si="8"/>
        <v>0</v>
      </c>
      <c r="R63" s="39">
        <f t="shared" si="8"/>
        <v>0</v>
      </c>
      <c r="S63" s="39">
        <f t="shared" si="8"/>
        <v>0</v>
      </c>
      <c r="T63" s="39">
        <f t="shared" si="8"/>
        <v>0</v>
      </c>
      <c r="U63" s="39">
        <f t="shared" si="8"/>
        <v>0</v>
      </c>
      <c r="V63" s="39">
        <f t="shared" si="8"/>
        <v>0</v>
      </c>
      <c r="W63" s="57">
        <f t="shared" si="8"/>
        <v>0</v>
      </c>
      <c r="X63" s="39" t="e">
        <f t="shared" si="8"/>
        <v>#REF!</v>
      </c>
      <c r="Y63" s="57" t="e">
        <f t="shared" si="8"/>
        <v>#REF!</v>
      </c>
    </row>
    <row r="64" spans="1:25" s="68" customFormat="1" ht="25.5" customHeight="1" thickBot="1" x14ac:dyDescent="0.25">
      <c r="A64" s="66" t="s">
        <v>107</v>
      </c>
      <c r="B64" s="69">
        <f>B63/(1+COUNTA(A16:A61))</f>
        <v>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</sheetData>
  <conditionalFormatting sqref="B16:B61">
    <cfRule type="cellIs" dxfId="19" priority="3" operator="equal">
      <formula>$B$2</formula>
    </cfRule>
    <cfRule type="cellIs" dxfId="18" priority="5" operator="equal">
      <formula>$B$2</formula>
    </cfRule>
    <cfRule type="cellIs" dxfId="17" priority="6" operator="lessThan">
      <formula>$B$6+1</formula>
    </cfRule>
    <cfRule type="cellIs" dxfId="16" priority="7" operator="greaterThan">
      <formula>$B$6</formula>
    </cfRule>
  </conditionalFormatting>
  <conditionalFormatting sqref="B13 B16:B61">
    <cfRule type="cellIs" dxfId="15" priority="4" operator="equal">
      <formula>$B$2</formula>
    </cfRule>
  </conditionalFormatting>
  <conditionalFormatting sqref="B16:B61">
    <cfRule type="cellIs" dxfId="14" priority="2" operator="greaterThan">
      <formula>$B$5</formula>
    </cfRule>
  </conditionalFormatting>
  <conditionalFormatting sqref="B13">
    <cfRule type="cellIs" dxfId="13" priority="1" operator="greaterThan">
      <formula>$B$5</formula>
    </cfRule>
  </conditionalFormatting>
  <pageMargins left="0.25" right="0.25" top="0.75" bottom="0.75" header="0.3" footer="0.3"/>
  <pageSetup scale="82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v>42040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7" t="s">
        <v>43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11" customFormat="1" ht="30" customHeight="1" x14ac:dyDescent="0.25">
      <c r="A5" s="43" t="s">
        <v>99</v>
      </c>
      <c r="B5" s="17">
        <v>42035</v>
      </c>
      <c r="C5" s="17"/>
    </row>
    <row r="6" spans="1:25" s="2" customFormat="1" ht="30" customHeight="1" x14ac:dyDescent="0.25">
      <c r="A6" s="43" t="s">
        <v>105</v>
      </c>
      <c r="B6" s="17">
        <v>41975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102</v>
      </c>
      <c r="B7" s="61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3" customFormat="1" ht="60" x14ac:dyDescent="0.2">
      <c r="A8" s="53" t="s">
        <v>103</v>
      </c>
      <c r="B8" s="61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2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9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98</v>
      </c>
      <c r="B13" s="19">
        <v>42117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106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104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58</v>
      </c>
      <c r="B16" s="17">
        <v>42095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:L33" si="1">SUM(C16:K16)</f>
        <v>0</v>
      </c>
      <c r="M16" s="20"/>
      <c r="N16" s="20"/>
      <c r="O16" s="22">
        <f t="shared" ref="O16:O33" si="2">SUM(M16:N16)</f>
        <v>0</v>
      </c>
      <c r="P16" s="22">
        <f t="shared" ref="P16:P33" si="3">L16-O16</f>
        <v>0</v>
      </c>
      <c r="Q16" s="20"/>
      <c r="R16" s="20"/>
      <c r="S16" s="20"/>
      <c r="T16" s="20"/>
      <c r="U16" s="20"/>
      <c r="V16" s="20"/>
      <c r="W16" s="22">
        <f t="shared" ref="W16:W33" si="4">SUM(P16:V16)</f>
        <v>0</v>
      </c>
      <c r="X16" s="26">
        <v>0</v>
      </c>
      <c r="Y16" s="23">
        <f t="shared" ref="Y16:Y33" si="5">SUM(W16:X16)</f>
        <v>0</v>
      </c>
    </row>
    <row r="17" spans="1:25" s="24" customFormat="1" ht="15.75" customHeight="1" x14ac:dyDescent="0.2">
      <c r="A17" s="35" t="s">
        <v>59</v>
      </c>
      <c r="B17" s="17">
        <v>42117</v>
      </c>
      <c r="C17" s="20"/>
      <c r="D17" s="20"/>
      <c r="E17" s="20"/>
      <c r="F17" s="20"/>
      <c r="G17" s="20"/>
      <c r="H17" s="20"/>
      <c r="I17" s="20"/>
      <c r="J17" s="20"/>
      <c r="K17" s="20"/>
      <c r="L17" s="22">
        <f t="shared" si="1"/>
        <v>0</v>
      </c>
      <c r="M17" s="20"/>
      <c r="N17" s="20"/>
      <c r="O17" s="22">
        <f t="shared" si="2"/>
        <v>0</v>
      </c>
      <c r="P17" s="22">
        <f t="shared" si="3"/>
        <v>0</v>
      </c>
      <c r="Q17" s="20"/>
      <c r="R17" s="20"/>
      <c r="S17" s="20"/>
      <c r="T17" s="20"/>
      <c r="U17" s="20"/>
      <c r="V17" s="20"/>
      <c r="W17" s="22">
        <f t="shared" si="4"/>
        <v>0</v>
      </c>
      <c r="X17" s="26">
        <v>0</v>
      </c>
      <c r="Y17" s="23">
        <f t="shared" si="5"/>
        <v>0</v>
      </c>
    </row>
    <row r="18" spans="1:25" s="24" customFormat="1" ht="15.75" customHeight="1" x14ac:dyDescent="0.2">
      <c r="A18" s="35" t="s">
        <v>60</v>
      </c>
      <c r="B18" s="17">
        <v>42117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1"/>
        <v>0</v>
      </c>
      <c r="M18" s="20"/>
      <c r="N18" s="20"/>
      <c r="O18" s="22">
        <f t="shared" si="2"/>
        <v>0</v>
      </c>
      <c r="P18" s="22">
        <f t="shared" si="3"/>
        <v>0</v>
      </c>
      <c r="Q18" s="20"/>
      <c r="R18" s="20"/>
      <c r="S18" s="20"/>
      <c r="T18" s="20"/>
      <c r="U18" s="20"/>
      <c r="V18" s="20"/>
      <c r="W18" s="22">
        <f t="shared" si="4"/>
        <v>0</v>
      </c>
      <c r="X18" s="26">
        <v>0</v>
      </c>
      <c r="Y18" s="23">
        <f t="shared" si="5"/>
        <v>0</v>
      </c>
    </row>
    <row r="19" spans="1:25" s="24" customFormat="1" ht="15.75" customHeight="1" x14ac:dyDescent="0.2">
      <c r="A19" s="35" t="s">
        <v>68</v>
      </c>
      <c r="B19" s="17">
        <v>42117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1"/>
        <v>0</v>
      </c>
      <c r="M19" s="20"/>
      <c r="N19" s="20"/>
      <c r="O19" s="22">
        <f t="shared" si="2"/>
        <v>0</v>
      </c>
      <c r="P19" s="22">
        <f t="shared" si="3"/>
        <v>0</v>
      </c>
      <c r="Q19" s="20"/>
      <c r="R19" s="20"/>
      <c r="S19" s="20"/>
      <c r="T19" s="20"/>
      <c r="U19" s="20"/>
      <c r="V19" s="20"/>
      <c r="W19" s="22">
        <f t="shared" si="4"/>
        <v>0</v>
      </c>
      <c r="X19" s="26">
        <v>0</v>
      </c>
      <c r="Y19" s="23">
        <f t="shared" si="5"/>
        <v>0</v>
      </c>
    </row>
    <row r="20" spans="1:25" s="24" customFormat="1" ht="15.75" customHeight="1" x14ac:dyDescent="0.2">
      <c r="A20" s="35" t="s">
        <v>69</v>
      </c>
      <c r="B20" s="17">
        <v>42144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1"/>
        <v>0</v>
      </c>
      <c r="M20" s="20"/>
      <c r="N20" s="20"/>
      <c r="O20" s="22">
        <f t="shared" si="2"/>
        <v>0</v>
      </c>
      <c r="P20" s="22">
        <f t="shared" si="3"/>
        <v>0</v>
      </c>
      <c r="Q20" s="20"/>
      <c r="R20" s="20"/>
      <c r="S20" s="20"/>
      <c r="T20" s="20"/>
      <c r="U20" s="20"/>
      <c r="V20" s="20"/>
      <c r="W20" s="22">
        <f t="shared" si="4"/>
        <v>0</v>
      </c>
      <c r="X20" s="26">
        <v>0</v>
      </c>
      <c r="Y20" s="23">
        <f t="shared" si="5"/>
        <v>0</v>
      </c>
    </row>
    <row r="21" spans="1:25" s="24" customFormat="1" ht="15.75" customHeight="1" x14ac:dyDescent="0.2">
      <c r="A21" s="35" t="s">
        <v>71</v>
      </c>
      <c r="B21" s="17">
        <v>42143</v>
      </c>
      <c r="C21" s="20"/>
      <c r="D21" s="20"/>
      <c r="E21" s="20"/>
      <c r="F21" s="20"/>
      <c r="G21" s="20"/>
      <c r="H21" s="20"/>
      <c r="I21" s="20"/>
      <c r="J21" s="20"/>
      <c r="K21" s="20"/>
      <c r="L21" s="22">
        <f t="shared" si="1"/>
        <v>0</v>
      </c>
      <c r="M21" s="20"/>
      <c r="N21" s="20"/>
      <c r="O21" s="22">
        <f t="shared" si="2"/>
        <v>0</v>
      </c>
      <c r="P21" s="22">
        <f t="shared" si="3"/>
        <v>0</v>
      </c>
      <c r="Q21" s="20"/>
      <c r="R21" s="20"/>
      <c r="S21" s="20"/>
      <c r="T21" s="20"/>
      <c r="U21" s="20"/>
      <c r="V21" s="20"/>
      <c r="W21" s="22">
        <f t="shared" si="4"/>
        <v>0</v>
      </c>
      <c r="X21" s="26">
        <v>0</v>
      </c>
      <c r="Y21" s="23">
        <f t="shared" si="5"/>
        <v>0</v>
      </c>
    </row>
    <row r="22" spans="1:25" s="24" customFormat="1" ht="15.75" customHeight="1" x14ac:dyDescent="0.2">
      <c r="A22" s="35" t="s">
        <v>73</v>
      </c>
      <c r="B22" s="17">
        <v>42095</v>
      </c>
      <c r="C22" s="20"/>
      <c r="D22" s="20"/>
      <c r="E22" s="20"/>
      <c r="F22" s="20"/>
      <c r="G22" s="20"/>
      <c r="H22" s="20"/>
      <c r="I22" s="20"/>
      <c r="J22" s="20"/>
      <c r="K22" s="20"/>
      <c r="L22" s="22">
        <f t="shared" si="1"/>
        <v>0</v>
      </c>
      <c r="M22" s="20"/>
      <c r="N22" s="20"/>
      <c r="O22" s="22">
        <f t="shared" si="2"/>
        <v>0</v>
      </c>
      <c r="P22" s="22">
        <f t="shared" si="3"/>
        <v>0</v>
      </c>
      <c r="Q22" s="20"/>
      <c r="R22" s="20"/>
      <c r="S22" s="20"/>
      <c r="T22" s="20"/>
      <c r="U22" s="20"/>
      <c r="V22" s="20"/>
      <c r="W22" s="22">
        <f t="shared" si="4"/>
        <v>0</v>
      </c>
      <c r="X22" s="26">
        <v>0</v>
      </c>
      <c r="Y22" s="23">
        <f t="shared" si="5"/>
        <v>0</v>
      </c>
    </row>
    <row r="23" spans="1:25" s="24" customFormat="1" ht="15.75" customHeight="1" x14ac:dyDescent="0.2">
      <c r="A23" s="35" t="s">
        <v>74</v>
      </c>
      <c r="B23" s="17">
        <v>42095</v>
      </c>
      <c r="C23" s="20"/>
      <c r="D23" s="20"/>
      <c r="E23" s="20"/>
      <c r="F23" s="20"/>
      <c r="G23" s="20"/>
      <c r="H23" s="20"/>
      <c r="I23" s="20"/>
      <c r="J23" s="20"/>
      <c r="K23" s="20"/>
      <c r="L23" s="22">
        <f t="shared" si="1"/>
        <v>0</v>
      </c>
      <c r="M23" s="20"/>
      <c r="N23" s="20"/>
      <c r="O23" s="22">
        <f t="shared" si="2"/>
        <v>0</v>
      </c>
      <c r="P23" s="22">
        <f t="shared" si="3"/>
        <v>0</v>
      </c>
      <c r="Q23" s="20"/>
      <c r="R23" s="20"/>
      <c r="S23" s="20"/>
      <c r="T23" s="20"/>
      <c r="U23" s="20"/>
      <c r="V23" s="20"/>
      <c r="W23" s="22">
        <f t="shared" si="4"/>
        <v>0</v>
      </c>
      <c r="X23" s="26">
        <v>0</v>
      </c>
      <c r="Y23" s="23">
        <f t="shared" si="5"/>
        <v>0</v>
      </c>
    </row>
    <row r="24" spans="1:25" s="24" customFormat="1" ht="15.75" customHeight="1" x14ac:dyDescent="0.2">
      <c r="A24" s="35" t="s">
        <v>75</v>
      </c>
      <c r="B24" s="17">
        <v>42096</v>
      </c>
      <c r="C24" s="20"/>
      <c r="D24" s="20"/>
      <c r="E24" s="20"/>
      <c r="F24" s="20"/>
      <c r="G24" s="20"/>
      <c r="H24" s="20"/>
      <c r="I24" s="20"/>
      <c r="J24" s="20"/>
      <c r="K24" s="20"/>
      <c r="L24" s="22">
        <f t="shared" si="1"/>
        <v>0</v>
      </c>
      <c r="M24" s="20"/>
      <c r="N24" s="20"/>
      <c r="O24" s="22">
        <f t="shared" si="2"/>
        <v>0</v>
      </c>
      <c r="P24" s="22">
        <f t="shared" si="3"/>
        <v>0</v>
      </c>
      <c r="Q24" s="20"/>
      <c r="R24" s="20"/>
      <c r="S24" s="20"/>
      <c r="T24" s="20"/>
      <c r="U24" s="20"/>
      <c r="V24" s="20"/>
      <c r="W24" s="22">
        <f t="shared" si="4"/>
        <v>0</v>
      </c>
      <c r="X24" s="26">
        <v>0</v>
      </c>
      <c r="Y24" s="23">
        <f t="shared" si="5"/>
        <v>0</v>
      </c>
    </row>
    <row r="25" spans="1:25" s="24" customFormat="1" ht="15.75" customHeight="1" x14ac:dyDescent="0.2">
      <c r="A25" s="35" t="s">
        <v>77</v>
      </c>
      <c r="B25" s="17">
        <v>42195</v>
      </c>
      <c r="C25" s="20"/>
      <c r="D25" s="20"/>
      <c r="E25" s="20"/>
      <c r="F25" s="20"/>
      <c r="G25" s="20"/>
      <c r="H25" s="20"/>
      <c r="I25" s="20"/>
      <c r="J25" s="20"/>
      <c r="K25" s="20"/>
      <c r="L25" s="22">
        <f t="shared" si="1"/>
        <v>0</v>
      </c>
      <c r="M25" s="20"/>
      <c r="N25" s="20"/>
      <c r="O25" s="22">
        <f t="shared" si="2"/>
        <v>0</v>
      </c>
      <c r="P25" s="22">
        <f t="shared" si="3"/>
        <v>0</v>
      </c>
      <c r="Q25" s="20"/>
      <c r="R25" s="20"/>
      <c r="S25" s="20"/>
      <c r="T25" s="20"/>
      <c r="U25" s="20"/>
      <c r="V25" s="20"/>
      <c r="W25" s="22">
        <f t="shared" si="4"/>
        <v>0</v>
      </c>
      <c r="X25" s="26">
        <v>0</v>
      </c>
      <c r="Y25" s="23">
        <f t="shared" si="5"/>
        <v>0</v>
      </c>
    </row>
    <row r="26" spans="1:25" s="24" customFormat="1" ht="15.75" customHeight="1" x14ac:dyDescent="0.2">
      <c r="A26" s="35" t="s">
        <v>78</v>
      </c>
      <c r="B26" s="17">
        <v>42117</v>
      </c>
      <c r="C26" s="20"/>
      <c r="D26" s="20"/>
      <c r="E26" s="20"/>
      <c r="F26" s="20"/>
      <c r="G26" s="20"/>
      <c r="H26" s="20"/>
      <c r="I26" s="20"/>
      <c r="J26" s="20"/>
      <c r="K26" s="20"/>
      <c r="L26" s="22">
        <f t="shared" si="1"/>
        <v>0</v>
      </c>
      <c r="M26" s="20"/>
      <c r="N26" s="20"/>
      <c r="O26" s="22">
        <f t="shared" si="2"/>
        <v>0</v>
      </c>
      <c r="P26" s="22">
        <f t="shared" si="3"/>
        <v>0</v>
      </c>
      <c r="Q26" s="20"/>
      <c r="R26" s="20"/>
      <c r="S26" s="20"/>
      <c r="T26" s="20"/>
      <c r="U26" s="20"/>
      <c r="V26" s="20"/>
      <c r="W26" s="22">
        <f t="shared" si="4"/>
        <v>0</v>
      </c>
      <c r="X26" s="26">
        <v>0</v>
      </c>
      <c r="Y26" s="23">
        <f t="shared" si="5"/>
        <v>0</v>
      </c>
    </row>
    <row r="27" spans="1:25" s="24" customFormat="1" ht="15.75" customHeight="1" x14ac:dyDescent="0.2">
      <c r="A27" s="35" t="s">
        <v>81</v>
      </c>
      <c r="B27" s="17">
        <v>42095</v>
      </c>
      <c r="C27" s="20"/>
      <c r="D27" s="20"/>
      <c r="E27" s="20"/>
      <c r="F27" s="20"/>
      <c r="G27" s="20"/>
      <c r="H27" s="20"/>
      <c r="I27" s="20"/>
      <c r="J27" s="20"/>
      <c r="K27" s="20"/>
      <c r="L27" s="22">
        <f t="shared" si="1"/>
        <v>0</v>
      </c>
      <c r="M27" s="20"/>
      <c r="N27" s="20"/>
      <c r="O27" s="22">
        <f t="shared" si="2"/>
        <v>0</v>
      </c>
      <c r="P27" s="22">
        <f t="shared" si="3"/>
        <v>0</v>
      </c>
      <c r="Q27" s="20"/>
      <c r="R27" s="20"/>
      <c r="S27" s="20"/>
      <c r="T27" s="20"/>
      <c r="U27" s="20"/>
      <c r="V27" s="20"/>
      <c r="W27" s="22">
        <f t="shared" si="4"/>
        <v>0</v>
      </c>
      <c r="X27" s="26">
        <v>0</v>
      </c>
      <c r="Y27" s="23">
        <f t="shared" si="5"/>
        <v>0</v>
      </c>
    </row>
    <row r="28" spans="1:25" s="24" customFormat="1" ht="15.75" customHeight="1" x14ac:dyDescent="0.2">
      <c r="A28" s="35" t="s">
        <v>82</v>
      </c>
      <c r="B28" s="17">
        <v>42122</v>
      </c>
      <c r="C28" s="20"/>
      <c r="D28" s="20"/>
      <c r="E28" s="20"/>
      <c r="F28" s="20"/>
      <c r="G28" s="20"/>
      <c r="H28" s="20"/>
      <c r="I28" s="20"/>
      <c r="J28" s="20"/>
      <c r="K28" s="20"/>
      <c r="L28" s="22">
        <f t="shared" si="1"/>
        <v>0</v>
      </c>
      <c r="M28" s="20"/>
      <c r="N28" s="20"/>
      <c r="O28" s="22">
        <f t="shared" si="2"/>
        <v>0</v>
      </c>
      <c r="P28" s="22">
        <f t="shared" si="3"/>
        <v>0</v>
      </c>
      <c r="Q28" s="20"/>
      <c r="R28" s="20"/>
      <c r="S28" s="20"/>
      <c r="T28" s="20"/>
      <c r="U28" s="20"/>
      <c r="V28" s="20"/>
      <c r="W28" s="22">
        <f t="shared" si="4"/>
        <v>0</v>
      </c>
      <c r="X28" s="26">
        <v>0</v>
      </c>
      <c r="Y28" s="23">
        <f t="shared" si="5"/>
        <v>0</v>
      </c>
    </row>
    <row r="29" spans="1:25" s="24" customFormat="1" ht="15.75" customHeight="1" x14ac:dyDescent="0.2">
      <c r="A29" s="35" t="s">
        <v>83</v>
      </c>
      <c r="B29" s="17">
        <v>42095</v>
      </c>
      <c r="C29" s="20"/>
      <c r="D29" s="20"/>
      <c r="E29" s="20"/>
      <c r="F29" s="20"/>
      <c r="G29" s="20"/>
      <c r="H29" s="20"/>
      <c r="I29" s="20"/>
      <c r="J29" s="20"/>
      <c r="K29" s="20"/>
      <c r="L29" s="22">
        <f t="shared" si="1"/>
        <v>0</v>
      </c>
      <c r="M29" s="20"/>
      <c r="N29" s="20"/>
      <c r="O29" s="22">
        <f t="shared" si="2"/>
        <v>0</v>
      </c>
      <c r="P29" s="22">
        <f t="shared" si="3"/>
        <v>0</v>
      </c>
      <c r="Q29" s="20"/>
      <c r="R29" s="20"/>
      <c r="S29" s="20"/>
      <c r="T29" s="20"/>
      <c r="U29" s="20"/>
      <c r="V29" s="20"/>
      <c r="W29" s="22">
        <f t="shared" si="4"/>
        <v>0</v>
      </c>
      <c r="X29" s="26">
        <v>0</v>
      </c>
      <c r="Y29" s="23">
        <f t="shared" si="5"/>
        <v>0</v>
      </c>
    </row>
    <row r="30" spans="1:25" s="24" customFormat="1" ht="15.75" customHeight="1" x14ac:dyDescent="0.2">
      <c r="A30" s="35" t="s">
        <v>85</v>
      </c>
      <c r="B30" s="17">
        <v>42110</v>
      </c>
      <c r="C30" s="20"/>
      <c r="D30" s="20"/>
      <c r="E30" s="20"/>
      <c r="F30" s="20"/>
      <c r="G30" s="20"/>
      <c r="H30" s="20"/>
      <c r="I30" s="20"/>
      <c r="J30" s="20"/>
      <c r="K30" s="20"/>
      <c r="L30" s="22">
        <f t="shared" si="1"/>
        <v>0</v>
      </c>
      <c r="M30" s="20"/>
      <c r="N30" s="20"/>
      <c r="O30" s="22">
        <f t="shared" si="2"/>
        <v>0</v>
      </c>
      <c r="P30" s="22">
        <f t="shared" si="3"/>
        <v>0</v>
      </c>
      <c r="Q30" s="20"/>
      <c r="R30" s="20"/>
      <c r="S30" s="20"/>
      <c r="T30" s="20"/>
      <c r="U30" s="20"/>
      <c r="V30" s="20"/>
      <c r="W30" s="22">
        <f t="shared" si="4"/>
        <v>0</v>
      </c>
      <c r="X30" s="26">
        <v>0</v>
      </c>
      <c r="Y30" s="23">
        <f t="shared" si="5"/>
        <v>0</v>
      </c>
    </row>
    <row r="31" spans="1:25" s="24" customFormat="1" ht="15.75" customHeight="1" x14ac:dyDescent="0.2">
      <c r="A31" s="35" t="s">
        <v>86</v>
      </c>
      <c r="B31" s="17">
        <v>42117</v>
      </c>
      <c r="C31" s="20"/>
      <c r="D31" s="20"/>
      <c r="E31" s="20"/>
      <c r="F31" s="20"/>
      <c r="G31" s="20"/>
      <c r="H31" s="20"/>
      <c r="I31" s="20"/>
      <c r="J31" s="20"/>
      <c r="K31" s="20"/>
      <c r="L31" s="22">
        <f t="shared" si="1"/>
        <v>0</v>
      </c>
      <c r="M31" s="20"/>
      <c r="N31" s="20"/>
      <c r="O31" s="22">
        <f t="shared" si="2"/>
        <v>0</v>
      </c>
      <c r="P31" s="22">
        <f t="shared" si="3"/>
        <v>0</v>
      </c>
      <c r="Q31" s="20"/>
      <c r="R31" s="20"/>
      <c r="S31" s="20"/>
      <c r="T31" s="20"/>
      <c r="U31" s="20"/>
      <c r="V31" s="20"/>
      <c r="W31" s="22">
        <f t="shared" si="4"/>
        <v>0</v>
      </c>
      <c r="X31" s="26">
        <v>0</v>
      </c>
      <c r="Y31" s="23">
        <f t="shared" si="5"/>
        <v>0</v>
      </c>
    </row>
    <row r="32" spans="1:25" s="24" customFormat="1" ht="15.75" customHeight="1" x14ac:dyDescent="0.2">
      <c r="A32" s="35" t="s">
        <v>94</v>
      </c>
      <c r="B32" s="17">
        <v>42110</v>
      </c>
      <c r="C32" s="20"/>
      <c r="D32" s="20"/>
      <c r="E32" s="20"/>
      <c r="F32" s="20"/>
      <c r="G32" s="20"/>
      <c r="H32" s="20"/>
      <c r="I32" s="20"/>
      <c r="J32" s="20"/>
      <c r="K32" s="20"/>
      <c r="L32" s="22">
        <f t="shared" si="1"/>
        <v>0</v>
      </c>
      <c r="M32" s="20"/>
      <c r="N32" s="20"/>
      <c r="O32" s="22">
        <f t="shared" si="2"/>
        <v>0</v>
      </c>
      <c r="P32" s="22">
        <f t="shared" si="3"/>
        <v>0</v>
      </c>
      <c r="Q32" s="20"/>
      <c r="R32" s="20"/>
      <c r="S32" s="20"/>
      <c r="T32" s="20"/>
      <c r="U32" s="20"/>
      <c r="V32" s="20"/>
      <c r="W32" s="22">
        <f t="shared" si="4"/>
        <v>0</v>
      </c>
      <c r="X32" s="26">
        <v>0</v>
      </c>
      <c r="Y32" s="23">
        <f t="shared" si="5"/>
        <v>0</v>
      </c>
    </row>
    <row r="33" spans="1:25" s="24" customFormat="1" ht="15.75" customHeight="1" x14ac:dyDescent="0.2">
      <c r="A33" s="35" t="s">
        <v>88</v>
      </c>
      <c r="B33" s="17">
        <v>42095</v>
      </c>
      <c r="C33" s="20"/>
      <c r="D33" s="20"/>
      <c r="E33" s="20"/>
      <c r="F33" s="20"/>
      <c r="G33" s="20"/>
      <c r="H33" s="20"/>
      <c r="I33" s="20"/>
      <c r="J33" s="20"/>
      <c r="K33" s="20"/>
      <c r="L33" s="22">
        <f t="shared" si="1"/>
        <v>0</v>
      </c>
      <c r="M33" s="20"/>
      <c r="N33" s="20"/>
      <c r="O33" s="22">
        <f t="shared" si="2"/>
        <v>0</v>
      </c>
      <c r="P33" s="22">
        <f t="shared" si="3"/>
        <v>0</v>
      </c>
      <c r="Q33" s="20"/>
      <c r="R33" s="20"/>
      <c r="S33" s="20"/>
      <c r="T33" s="20"/>
      <c r="U33" s="20"/>
      <c r="V33" s="20"/>
      <c r="W33" s="22">
        <f t="shared" si="4"/>
        <v>0</v>
      </c>
      <c r="X33" s="26">
        <v>0</v>
      </c>
      <c r="Y33" s="23">
        <f t="shared" si="5"/>
        <v>0</v>
      </c>
    </row>
    <row r="34" spans="1:25" s="34" customFormat="1" ht="15.75" customHeight="1" x14ac:dyDescent="0.2">
      <c r="A34" s="29" t="s">
        <v>106</v>
      </c>
      <c r="B34" s="42">
        <f>COUNT(B16:B33)</f>
        <v>18</v>
      </c>
      <c r="C34" s="36">
        <f t="shared" ref="C34:K34" si="6">SUM(C15:C33)</f>
        <v>0</v>
      </c>
      <c r="D34" s="36">
        <f t="shared" si="6"/>
        <v>0</v>
      </c>
      <c r="E34" s="36">
        <f t="shared" si="6"/>
        <v>0</v>
      </c>
      <c r="F34" s="36">
        <f t="shared" si="6"/>
        <v>0</v>
      </c>
      <c r="G34" s="36">
        <f t="shared" si="6"/>
        <v>0</v>
      </c>
      <c r="H34" s="36">
        <f t="shared" si="6"/>
        <v>0</v>
      </c>
      <c r="I34" s="36">
        <f t="shared" si="6"/>
        <v>0</v>
      </c>
      <c r="J34" s="36">
        <f t="shared" si="6"/>
        <v>0</v>
      </c>
      <c r="K34" s="36">
        <f t="shared" si="6"/>
        <v>0</v>
      </c>
      <c r="L34" s="31">
        <f>SUM(C34:K34)</f>
        <v>0</v>
      </c>
      <c r="M34" s="36">
        <f>SUM(M15:M33)</f>
        <v>0</v>
      </c>
      <c r="N34" s="36">
        <f>SUM(N15:N33)</f>
        <v>0</v>
      </c>
      <c r="O34" s="31">
        <f>SUM(M34:N34)</f>
        <v>0</v>
      </c>
      <c r="P34" s="31">
        <f>L34-O34</f>
        <v>0</v>
      </c>
      <c r="Q34" s="36">
        <f t="shared" ref="Q34:V34" si="7">SUM(Q15:Q33)</f>
        <v>0</v>
      </c>
      <c r="R34" s="36">
        <f t="shared" si="7"/>
        <v>0</v>
      </c>
      <c r="S34" s="36">
        <f t="shared" si="7"/>
        <v>0</v>
      </c>
      <c r="T34" s="36">
        <f t="shared" si="7"/>
        <v>0</v>
      </c>
      <c r="U34" s="36">
        <f t="shared" si="7"/>
        <v>0</v>
      </c>
      <c r="V34" s="36">
        <f t="shared" si="7"/>
        <v>0</v>
      </c>
      <c r="W34" s="31">
        <f>SUM(P34:V34)</f>
        <v>0</v>
      </c>
      <c r="X34" s="37">
        <f>SUM(X15:X33)</f>
        <v>0</v>
      </c>
      <c r="Y34" s="33">
        <f>SUM(W34:X34)</f>
        <v>0</v>
      </c>
    </row>
    <row r="35" spans="1:25" s="40" customFormat="1" ht="25.5" customHeight="1" thickBot="1" x14ac:dyDescent="0.25">
      <c r="A35" s="38" t="s">
        <v>16</v>
      </c>
      <c r="B35" s="65">
        <f t="shared" ref="B35:Y35" si="8">B14+B34</f>
        <v>19</v>
      </c>
      <c r="C35" s="39">
        <f t="shared" si="8"/>
        <v>0</v>
      </c>
      <c r="D35" s="39">
        <f t="shared" si="8"/>
        <v>0</v>
      </c>
      <c r="E35" s="39">
        <f t="shared" si="8"/>
        <v>0</v>
      </c>
      <c r="F35" s="39">
        <f t="shared" si="8"/>
        <v>0</v>
      </c>
      <c r="G35" s="39">
        <f t="shared" si="8"/>
        <v>0</v>
      </c>
      <c r="H35" s="39">
        <f t="shared" si="8"/>
        <v>0</v>
      </c>
      <c r="I35" s="39">
        <f t="shared" si="8"/>
        <v>0</v>
      </c>
      <c r="J35" s="39">
        <f t="shared" si="8"/>
        <v>0</v>
      </c>
      <c r="K35" s="39">
        <f t="shared" si="8"/>
        <v>0</v>
      </c>
      <c r="L35" s="57">
        <f t="shared" si="8"/>
        <v>0</v>
      </c>
      <c r="M35" s="39">
        <f t="shared" si="8"/>
        <v>0</v>
      </c>
      <c r="N35" s="39">
        <f t="shared" si="8"/>
        <v>0</v>
      </c>
      <c r="O35" s="57">
        <f t="shared" si="8"/>
        <v>0</v>
      </c>
      <c r="P35" s="57">
        <f t="shared" si="8"/>
        <v>0</v>
      </c>
      <c r="Q35" s="39">
        <f t="shared" si="8"/>
        <v>0</v>
      </c>
      <c r="R35" s="39">
        <f t="shared" si="8"/>
        <v>0</v>
      </c>
      <c r="S35" s="39">
        <f t="shared" si="8"/>
        <v>0</v>
      </c>
      <c r="T35" s="39">
        <f t="shared" si="8"/>
        <v>0</v>
      </c>
      <c r="U35" s="39">
        <f t="shared" si="8"/>
        <v>0</v>
      </c>
      <c r="V35" s="39">
        <f t="shared" si="8"/>
        <v>0</v>
      </c>
      <c r="W35" s="57">
        <f t="shared" si="8"/>
        <v>0</v>
      </c>
      <c r="X35" s="39" t="e">
        <f t="shared" si="8"/>
        <v>#REF!</v>
      </c>
      <c r="Y35" s="57" t="e">
        <f t="shared" si="8"/>
        <v>#REF!</v>
      </c>
    </row>
    <row r="36" spans="1:25" s="68" customFormat="1" ht="25.5" customHeight="1" thickBot="1" x14ac:dyDescent="0.25">
      <c r="A36" s="66" t="s">
        <v>107</v>
      </c>
      <c r="B36" s="69">
        <f>B35/(1+COUNTA(A16:A33))</f>
        <v>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</sheetData>
  <conditionalFormatting sqref="B16:B33">
    <cfRule type="cellIs" dxfId="12" priority="3" operator="equal">
      <formula>$B$2</formula>
    </cfRule>
    <cfRule type="cellIs" dxfId="11" priority="5" operator="equal">
      <formula>$B$2</formula>
    </cfRule>
    <cfRule type="cellIs" dxfId="10" priority="6" operator="lessThan">
      <formula>$B$6+1</formula>
    </cfRule>
    <cfRule type="cellIs" dxfId="9" priority="7" operator="greaterThan">
      <formula>$B$6</formula>
    </cfRule>
  </conditionalFormatting>
  <conditionalFormatting sqref="B13 B16:B33">
    <cfRule type="cellIs" dxfId="8" priority="4" operator="equal">
      <formula>$B$2</formula>
    </cfRule>
  </conditionalFormatting>
  <conditionalFormatting sqref="B16:B33">
    <cfRule type="cellIs" dxfId="7" priority="2" operator="greaterThan">
      <formula>$B$5</formula>
    </cfRule>
  </conditionalFormatting>
  <conditionalFormatting sqref="B13">
    <cfRule type="cellIs" dxfId="6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zoomScaleNormal="100" zoomScaleSheetLayoutView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4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42611</v>
      </c>
      <c r="G1" s="1"/>
      <c r="H1" s="1"/>
    </row>
    <row r="2" spans="1:25" s="45" customFormat="1" ht="15" x14ac:dyDescent="0.25">
      <c r="A2" s="75" t="str">
        <f>'Summary-Sommaire'!A2</f>
        <v>For the 2014 General Election • Pour les élections générales 2014</v>
      </c>
      <c r="M2" s="44"/>
    </row>
    <row r="3" spans="1:25" s="45" customFormat="1" ht="18" customHeight="1" x14ac:dyDescent="0.25">
      <c r="A3" s="7" t="s">
        <v>111</v>
      </c>
      <c r="B3" s="46"/>
    </row>
    <row r="4" spans="1:25" s="11" customFormat="1" ht="30.75" customHeight="1" x14ac:dyDescent="0.25">
      <c r="A4" s="7" t="s">
        <v>97</v>
      </c>
      <c r="B4" s="60" t="s">
        <v>44</v>
      </c>
    </row>
    <row r="5" spans="1:25" s="2" customFormat="1" ht="30" customHeight="1" x14ac:dyDescent="0.25">
      <c r="A5" s="43" t="s">
        <v>105</v>
      </c>
      <c r="B5" s="17">
        <v>41975</v>
      </c>
      <c r="C5" s="17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5"/>
      <c r="P5" s="5"/>
      <c r="Q5" s="4"/>
      <c r="R5" s="4"/>
      <c r="S5" s="4"/>
      <c r="T5" s="4"/>
      <c r="U5" s="4"/>
      <c r="V5" s="4"/>
      <c r="W5" s="5"/>
      <c r="X5" s="4"/>
      <c r="Y5" s="5"/>
    </row>
    <row r="6" spans="1:25" s="56" customFormat="1" ht="36" x14ac:dyDescent="0.2">
      <c r="A6" s="53" t="s">
        <v>108</v>
      </c>
      <c r="B6" s="61" t="s">
        <v>29</v>
      </c>
      <c r="C6" s="54"/>
      <c r="D6" s="54"/>
      <c r="E6" s="54"/>
      <c r="F6" s="54"/>
      <c r="G6" s="54"/>
      <c r="H6" s="54"/>
      <c r="I6" s="54"/>
      <c r="J6" s="54"/>
      <c r="K6" s="54"/>
      <c r="L6" s="55" t="s">
        <v>2</v>
      </c>
      <c r="M6" s="54" t="s">
        <v>31</v>
      </c>
      <c r="N6" s="54" t="s">
        <v>33</v>
      </c>
      <c r="O6" s="55" t="s">
        <v>0</v>
      </c>
      <c r="P6" s="55" t="s">
        <v>4</v>
      </c>
      <c r="Q6" s="54" t="s">
        <v>11</v>
      </c>
      <c r="R6" s="54" t="s">
        <v>12</v>
      </c>
      <c r="S6" s="54" t="s">
        <v>13</v>
      </c>
      <c r="T6" s="54" t="s">
        <v>14</v>
      </c>
      <c r="U6" s="54" t="s">
        <v>26</v>
      </c>
      <c r="V6" s="54" t="s">
        <v>3</v>
      </c>
      <c r="W6" s="55" t="s">
        <v>15</v>
      </c>
      <c r="X6" s="54" t="s">
        <v>5</v>
      </c>
      <c r="Y6" s="55" t="s">
        <v>7</v>
      </c>
    </row>
    <row r="7" spans="1:25" s="63" customFormat="1" ht="60" x14ac:dyDescent="0.2">
      <c r="A7" s="53" t="s">
        <v>109</v>
      </c>
      <c r="B7" s="61" t="s">
        <v>30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18</v>
      </c>
      <c r="M7" s="54" t="s">
        <v>32</v>
      </c>
      <c r="N7" s="54" t="s">
        <v>34</v>
      </c>
      <c r="O7" s="55" t="s">
        <v>1</v>
      </c>
      <c r="P7" s="55" t="s">
        <v>21</v>
      </c>
      <c r="Q7" s="54" t="s">
        <v>22</v>
      </c>
      <c r="R7" s="54" t="s">
        <v>23</v>
      </c>
      <c r="S7" s="54" t="s">
        <v>19</v>
      </c>
      <c r="T7" s="54" t="s">
        <v>27</v>
      </c>
      <c r="U7" s="62" t="s">
        <v>25</v>
      </c>
      <c r="V7" s="54" t="s">
        <v>20</v>
      </c>
      <c r="W7" s="55" t="s">
        <v>9</v>
      </c>
      <c r="X7" s="54" t="s">
        <v>6</v>
      </c>
      <c r="Y7" s="55" t="s">
        <v>8</v>
      </c>
    </row>
    <row r="8" spans="1:25" s="2" customFormat="1" x14ac:dyDescent="0.25">
      <c r="A8" s="59"/>
      <c r="B8" s="47" t="s">
        <v>36</v>
      </c>
      <c r="C8" s="48"/>
      <c r="D8" s="48"/>
      <c r="E8" s="4"/>
      <c r="F8" s="4"/>
      <c r="G8" s="4"/>
      <c r="H8" s="4"/>
      <c r="I8" s="4"/>
      <c r="J8" s="4"/>
      <c r="K8" s="4"/>
      <c r="L8" s="5"/>
      <c r="M8" s="4"/>
      <c r="N8" s="4"/>
      <c r="O8" s="5"/>
      <c r="P8" s="5"/>
      <c r="Q8" s="4"/>
      <c r="R8" s="4"/>
      <c r="S8" s="4"/>
      <c r="T8" s="4"/>
      <c r="U8" s="4"/>
      <c r="V8" s="4"/>
      <c r="W8" s="5"/>
      <c r="X8" s="4"/>
      <c r="Y8" s="5"/>
    </row>
    <row r="9" spans="1:25" s="2" customFormat="1" x14ac:dyDescent="0.25">
      <c r="A9" s="43"/>
      <c r="B9" s="49" t="s">
        <v>37</v>
      </c>
      <c r="C9" s="50"/>
      <c r="D9" s="50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51" t="s">
        <v>38</v>
      </c>
      <c r="C10" s="52"/>
      <c r="D10" s="52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10" customFormat="1" ht="26.25" customHeight="1" x14ac:dyDescent="0.2">
      <c r="A11" s="7" t="s">
        <v>110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  <c r="N11" s="8"/>
      <c r="O11" s="9"/>
      <c r="P11" s="9"/>
      <c r="Q11" s="8"/>
      <c r="R11" s="8"/>
      <c r="S11" s="8"/>
      <c r="T11" s="8"/>
      <c r="U11" s="8"/>
      <c r="V11" s="8"/>
      <c r="W11" s="9"/>
      <c r="X11" s="8"/>
      <c r="Y11" s="9"/>
    </row>
    <row r="12" spans="1:25" s="24" customFormat="1" ht="15.75" customHeight="1" x14ac:dyDescent="0.2">
      <c r="A12" s="35" t="s">
        <v>112</v>
      </c>
      <c r="B12" s="17">
        <v>41975</v>
      </c>
      <c r="C12" s="20"/>
      <c r="D12" s="20"/>
      <c r="E12" s="20"/>
      <c r="F12" s="20"/>
      <c r="G12" s="20"/>
      <c r="H12" s="20"/>
      <c r="I12" s="20"/>
      <c r="J12" s="20"/>
      <c r="K12" s="20"/>
      <c r="L12" s="22">
        <f t="shared" ref="L12:L20" si="0">SUM(C12:K12)</f>
        <v>0</v>
      </c>
      <c r="M12" s="20"/>
      <c r="N12" s="20"/>
      <c r="O12" s="22">
        <f t="shared" ref="O12:O20" si="1">SUM(M12:N12)</f>
        <v>0</v>
      </c>
      <c r="P12" s="22">
        <f t="shared" ref="P12:P20" si="2">L12-O12</f>
        <v>0</v>
      </c>
      <c r="Q12" s="20"/>
      <c r="R12" s="20"/>
      <c r="S12" s="20"/>
      <c r="T12" s="20"/>
      <c r="U12" s="20"/>
      <c r="V12" s="20"/>
      <c r="W12" s="22">
        <f t="shared" ref="W12:W20" si="3">SUM(P12:V12)</f>
        <v>0</v>
      </c>
      <c r="X12" s="26">
        <v>0</v>
      </c>
      <c r="Y12" s="23">
        <f t="shared" ref="Y12:Y20" si="4">SUM(W12:X12)</f>
        <v>0</v>
      </c>
    </row>
    <row r="13" spans="1:25" s="24" customFormat="1" ht="15.75" customHeight="1" x14ac:dyDescent="0.2">
      <c r="A13" s="35" t="s">
        <v>113</v>
      </c>
      <c r="B13" s="17">
        <v>42130</v>
      </c>
      <c r="C13" s="20"/>
      <c r="D13" s="20"/>
      <c r="E13" s="20"/>
      <c r="F13" s="20"/>
      <c r="G13" s="20"/>
      <c r="H13" s="20"/>
      <c r="I13" s="20"/>
      <c r="J13" s="20"/>
      <c r="K13" s="20"/>
      <c r="L13" s="22">
        <f t="shared" si="0"/>
        <v>0</v>
      </c>
      <c r="M13" s="20"/>
      <c r="N13" s="20"/>
      <c r="O13" s="22">
        <f t="shared" si="1"/>
        <v>0</v>
      </c>
      <c r="P13" s="22">
        <f t="shared" si="2"/>
        <v>0</v>
      </c>
      <c r="Q13" s="20"/>
      <c r="R13" s="20"/>
      <c r="S13" s="20"/>
      <c r="T13" s="20"/>
      <c r="U13" s="20"/>
      <c r="V13" s="20"/>
      <c r="W13" s="22">
        <f t="shared" si="3"/>
        <v>0</v>
      </c>
      <c r="X13" s="26">
        <v>0</v>
      </c>
      <c r="Y13" s="23">
        <f t="shared" si="4"/>
        <v>0</v>
      </c>
    </row>
    <row r="14" spans="1:25" s="24" customFormat="1" ht="15.75" customHeight="1" x14ac:dyDescent="0.2">
      <c r="A14" s="35" t="s">
        <v>114</v>
      </c>
      <c r="B14" s="17">
        <v>42047</v>
      </c>
      <c r="C14" s="20"/>
      <c r="D14" s="20"/>
      <c r="E14" s="20"/>
      <c r="F14" s="20"/>
      <c r="G14" s="20"/>
      <c r="H14" s="20"/>
      <c r="I14" s="20"/>
      <c r="J14" s="20"/>
      <c r="K14" s="20"/>
      <c r="L14" s="22">
        <f t="shared" si="0"/>
        <v>0</v>
      </c>
      <c r="M14" s="20"/>
      <c r="N14" s="20"/>
      <c r="O14" s="22">
        <f t="shared" si="1"/>
        <v>0</v>
      </c>
      <c r="P14" s="22">
        <f t="shared" si="2"/>
        <v>0</v>
      </c>
      <c r="Q14" s="20"/>
      <c r="R14" s="20"/>
      <c r="S14" s="20"/>
      <c r="T14" s="20"/>
      <c r="U14" s="20"/>
      <c r="V14" s="20"/>
      <c r="W14" s="22">
        <f t="shared" si="3"/>
        <v>0</v>
      </c>
      <c r="X14" s="26">
        <v>0</v>
      </c>
      <c r="Y14" s="23">
        <f t="shared" si="4"/>
        <v>0</v>
      </c>
    </row>
    <row r="15" spans="1:25" s="24" customFormat="1" ht="15.75" customHeight="1" x14ac:dyDescent="0.2">
      <c r="A15" s="35" t="s">
        <v>115</v>
      </c>
      <c r="B15" s="17">
        <v>41975</v>
      </c>
      <c r="C15" s="20"/>
      <c r="D15" s="20"/>
      <c r="E15" s="20"/>
      <c r="F15" s="20"/>
      <c r="G15" s="20"/>
      <c r="H15" s="20"/>
      <c r="I15" s="20"/>
      <c r="J15" s="20"/>
      <c r="K15" s="20"/>
      <c r="L15" s="22">
        <f t="shared" si="0"/>
        <v>0</v>
      </c>
      <c r="M15" s="20"/>
      <c r="N15" s="20"/>
      <c r="O15" s="22">
        <f t="shared" si="1"/>
        <v>0</v>
      </c>
      <c r="P15" s="22">
        <f t="shared" si="2"/>
        <v>0</v>
      </c>
      <c r="Q15" s="20"/>
      <c r="R15" s="20"/>
      <c r="S15" s="20"/>
      <c r="T15" s="20"/>
      <c r="U15" s="20"/>
      <c r="V15" s="20"/>
      <c r="W15" s="22">
        <f t="shared" si="3"/>
        <v>0</v>
      </c>
      <c r="X15" s="26">
        <v>0</v>
      </c>
      <c r="Y15" s="23">
        <f t="shared" si="4"/>
        <v>0</v>
      </c>
    </row>
    <row r="16" spans="1:25" s="24" customFormat="1" ht="15.75" customHeight="1" x14ac:dyDescent="0.2">
      <c r="A16" s="35" t="s">
        <v>116</v>
      </c>
      <c r="B16" s="17">
        <v>41975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si="0"/>
        <v>0</v>
      </c>
      <c r="M16" s="20"/>
      <c r="N16" s="20"/>
      <c r="O16" s="22">
        <f t="shared" si="1"/>
        <v>0</v>
      </c>
      <c r="P16" s="22">
        <f t="shared" si="2"/>
        <v>0</v>
      </c>
      <c r="Q16" s="20"/>
      <c r="R16" s="20"/>
      <c r="S16" s="20"/>
      <c r="T16" s="20"/>
      <c r="U16" s="20"/>
      <c r="V16" s="20"/>
      <c r="W16" s="22">
        <f t="shared" si="3"/>
        <v>0</v>
      </c>
      <c r="X16" s="26">
        <v>0</v>
      </c>
      <c r="Y16" s="23">
        <f t="shared" si="4"/>
        <v>0</v>
      </c>
    </row>
    <row r="17" spans="1:25" s="24" customFormat="1" ht="15.75" customHeight="1" x14ac:dyDescent="0.2">
      <c r="A17" s="35" t="s">
        <v>117</v>
      </c>
      <c r="B17" s="17">
        <v>42171</v>
      </c>
      <c r="C17" s="20"/>
      <c r="D17" s="20"/>
      <c r="E17" s="20"/>
      <c r="F17" s="20"/>
      <c r="G17" s="20"/>
      <c r="H17" s="20"/>
      <c r="I17" s="20"/>
      <c r="J17" s="20"/>
      <c r="K17" s="20"/>
      <c r="L17" s="22"/>
      <c r="M17" s="20"/>
      <c r="N17" s="20"/>
      <c r="O17" s="22"/>
      <c r="P17" s="22"/>
      <c r="Q17" s="20"/>
      <c r="R17" s="20"/>
      <c r="S17" s="20"/>
      <c r="T17" s="20"/>
      <c r="U17" s="20"/>
      <c r="V17" s="20"/>
      <c r="W17" s="22"/>
      <c r="X17" s="26"/>
      <c r="Y17" s="23"/>
    </row>
    <row r="18" spans="1:25" s="24" customFormat="1" ht="15.75" customHeight="1" x14ac:dyDescent="0.2">
      <c r="A18" s="35" t="s">
        <v>118</v>
      </c>
      <c r="B18" s="17">
        <v>41969</v>
      </c>
      <c r="C18" s="20"/>
      <c r="D18" s="20"/>
      <c r="E18" s="20"/>
      <c r="F18" s="20"/>
      <c r="G18" s="20"/>
      <c r="H18" s="20"/>
      <c r="I18" s="20"/>
      <c r="J18" s="20"/>
      <c r="K18" s="20"/>
      <c r="L18" s="22">
        <f t="shared" si="0"/>
        <v>0</v>
      </c>
      <c r="M18" s="20"/>
      <c r="N18" s="20"/>
      <c r="O18" s="22">
        <f t="shared" si="1"/>
        <v>0</v>
      </c>
      <c r="P18" s="22">
        <f t="shared" si="2"/>
        <v>0</v>
      </c>
      <c r="Q18" s="20"/>
      <c r="R18" s="20"/>
      <c r="S18" s="20"/>
      <c r="T18" s="20"/>
      <c r="U18" s="20"/>
      <c r="V18" s="20"/>
      <c r="W18" s="22">
        <f t="shared" si="3"/>
        <v>0</v>
      </c>
      <c r="X18" s="26">
        <v>0</v>
      </c>
      <c r="Y18" s="23">
        <f t="shared" si="4"/>
        <v>0</v>
      </c>
    </row>
    <row r="19" spans="1:25" s="24" customFormat="1" ht="15.75" customHeight="1" x14ac:dyDescent="0.2">
      <c r="A19" s="35" t="s">
        <v>119</v>
      </c>
      <c r="B19" s="17">
        <v>42034</v>
      </c>
      <c r="C19" s="20"/>
      <c r="D19" s="20"/>
      <c r="E19" s="20"/>
      <c r="F19" s="20"/>
      <c r="G19" s="20"/>
      <c r="H19" s="20"/>
      <c r="I19" s="20"/>
      <c r="J19" s="20"/>
      <c r="K19" s="20"/>
      <c r="L19" s="22">
        <f t="shared" si="0"/>
        <v>0</v>
      </c>
      <c r="M19" s="20"/>
      <c r="N19" s="20"/>
      <c r="O19" s="22">
        <f t="shared" si="1"/>
        <v>0</v>
      </c>
      <c r="P19" s="22">
        <f t="shared" si="2"/>
        <v>0</v>
      </c>
      <c r="Q19" s="20"/>
      <c r="R19" s="20"/>
      <c r="S19" s="20"/>
      <c r="T19" s="20"/>
      <c r="U19" s="20"/>
      <c r="V19" s="20"/>
      <c r="W19" s="22">
        <f t="shared" si="3"/>
        <v>0</v>
      </c>
      <c r="X19" s="26">
        <v>0</v>
      </c>
      <c r="Y19" s="23">
        <f t="shared" si="4"/>
        <v>0</v>
      </c>
    </row>
    <row r="20" spans="1:25" s="24" customFormat="1" ht="15.75" customHeight="1" x14ac:dyDescent="0.2">
      <c r="A20" s="35" t="s">
        <v>120</v>
      </c>
      <c r="B20" s="17">
        <v>42058</v>
      </c>
      <c r="C20" s="20"/>
      <c r="D20" s="20"/>
      <c r="E20" s="20"/>
      <c r="F20" s="20"/>
      <c r="G20" s="20"/>
      <c r="H20" s="20"/>
      <c r="I20" s="20"/>
      <c r="J20" s="20"/>
      <c r="K20" s="20"/>
      <c r="L20" s="22">
        <f t="shared" si="0"/>
        <v>0</v>
      </c>
      <c r="M20" s="20"/>
      <c r="N20" s="20"/>
      <c r="O20" s="22">
        <f t="shared" si="1"/>
        <v>0</v>
      </c>
      <c r="P20" s="22">
        <f t="shared" si="2"/>
        <v>0</v>
      </c>
      <c r="Q20" s="20"/>
      <c r="R20" s="20"/>
      <c r="S20" s="20"/>
      <c r="T20" s="20"/>
      <c r="U20" s="20"/>
      <c r="V20" s="20"/>
      <c r="W20" s="22">
        <f t="shared" si="3"/>
        <v>0</v>
      </c>
      <c r="X20" s="26">
        <v>0</v>
      </c>
      <c r="Y20" s="23">
        <f t="shared" si="4"/>
        <v>0</v>
      </c>
    </row>
    <row r="21" spans="1:25" s="80" customFormat="1" ht="15.75" customHeight="1" thickBot="1" x14ac:dyDescent="0.25">
      <c r="A21" s="76" t="s">
        <v>106</v>
      </c>
      <c r="B21" s="77">
        <f>COUNT(B12:B20)</f>
        <v>9</v>
      </c>
      <c r="C21" s="39">
        <f t="shared" ref="C21:K21" si="5">SUM(C12:C20)</f>
        <v>0</v>
      </c>
      <c r="D21" s="39">
        <f t="shared" si="5"/>
        <v>0</v>
      </c>
      <c r="E21" s="39">
        <f t="shared" si="5"/>
        <v>0</v>
      </c>
      <c r="F21" s="39">
        <f t="shared" si="5"/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78">
        <f>SUM(C21:K21)</f>
        <v>0</v>
      </c>
      <c r="M21" s="39">
        <f>SUM(M12:M20)</f>
        <v>0</v>
      </c>
      <c r="N21" s="39">
        <f>SUM(N12:N20)</f>
        <v>0</v>
      </c>
      <c r="O21" s="78">
        <f>SUM(M21:N21)</f>
        <v>0</v>
      </c>
      <c r="P21" s="78">
        <f>L21-O21</f>
        <v>0</v>
      </c>
      <c r="Q21" s="39">
        <f t="shared" ref="Q21:V21" si="6">SUM(Q12:Q20)</f>
        <v>0</v>
      </c>
      <c r="R21" s="39">
        <f t="shared" si="6"/>
        <v>0</v>
      </c>
      <c r="S21" s="39">
        <f t="shared" si="6"/>
        <v>0</v>
      </c>
      <c r="T21" s="39">
        <f t="shared" si="6"/>
        <v>0</v>
      </c>
      <c r="U21" s="39">
        <f t="shared" si="6"/>
        <v>0</v>
      </c>
      <c r="V21" s="39">
        <f t="shared" si="6"/>
        <v>0</v>
      </c>
      <c r="W21" s="78">
        <f>SUM(P21:V21)</f>
        <v>0</v>
      </c>
      <c r="X21" s="58">
        <f>SUM(X12:X20)</f>
        <v>0</v>
      </c>
      <c r="Y21" s="79">
        <f>SUM(W21:X21)</f>
        <v>0</v>
      </c>
    </row>
    <row r="22" spans="1:25" s="68" customFormat="1" ht="25.5" customHeight="1" thickBot="1" x14ac:dyDescent="0.25">
      <c r="A22" s="66" t="s">
        <v>107</v>
      </c>
      <c r="B22" s="69">
        <f>B21/(COUNTA(A12:A20))</f>
        <v>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</sheetData>
  <conditionalFormatting sqref="B12:B20">
    <cfRule type="cellIs" dxfId="5" priority="3" operator="equal">
      <formula>$B$2</formula>
    </cfRule>
    <cfRule type="cellIs" dxfId="4" priority="5" operator="equal">
      <formula>$B$2</formula>
    </cfRule>
    <cfRule type="cellIs" dxfId="3" priority="6" operator="lessThan">
      <formula>$B$5+1</formula>
    </cfRule>
    <cfRule type="cellIs" dxfId="2" priority="7" operator="greaterThan">
      <formula>$B$5</formula>
    </cfRule>
  </conditionalFormatting>
  <conditionalFormatting sqref="B12:B20">
    <cfRule type="cellIs" dxfId="1" priority="4" operator="equal">
      <formula>$B$2</formula>
    </cfRule>
  </conditionalFormatting>
  <conditionalFormatting sqref="B12:B20">
    <cfRule type="cellIs" dxfId="0" priority="2" operator="greaterThan">
      <formula>#REF!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Summary-Sommaire</vt:lpstr>
      <vt:lpstr>LIB</vt:lpstr>
      <vt:lpstr>PC</vt:lpstr>
      <vt:lpstr>NDP-NPD</vt:lpstr>
      <vt:lpstr>PVNBGP</vt:lpstr>
      <vt:lpstr>PANB-AGNB</vt:lpstr>
      <vt:lpstr>IND</vt:lpstr>
      <vt:lpstr>IND!Print_Area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IND!Print_Titles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Rideout, Julie (ENB)</cp:lastModifiedBy>
  <cp:lastPrinted>2015-01-22T19:15:22Z</cp:lastPrinted>
  <dcterms:created xsi:type="dcterms:W3CDTF">2005-07-06T12:44:23Z</dcterms:created>
  <dcterms:modified xsi:type="dcterms:W3CDTF">2016-08-29T15:58:20Z</dcterms:modified>
</cp:coreProperties>
</file>